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<sst xmlns="http://schemas.openxmlformats.org/spreadsheetml/2006/main" count="290" uniqueCount="109">
  <si>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</si>
  <si>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</si>
  <si>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</si>
  <si>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</si>
  <si>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</si>
  <si>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</si>
  <si>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</si>
  <si>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</si>
  <si>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</si>
  <si>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</si>
  <si>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</si>
  <si>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</si>
  <si>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</si>
  <si>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</si>
  <si>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</si>
  <si>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</si>
  <si>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</si>
  <si>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</si>
  <si>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</si>
  <si>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</si>
  <si>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</si>
  <si>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</si>
  <si>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</si>
  <si>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</si>
  <si>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пшена с маслом</t>
  </si>
  <si>
    <t>200/10</t>
  </si>
  <si>
    <t>Яйца вареные</t>
  </si>
  <si>
    <t>гор.напиток</t>
  </si>
  <si>
    <t>Кофейный напитое с молоком</t>
  </si>
  <si>
    <t>хлеб</t>
  </si>
  <si>
    <t>Батон витамин.</t>
  </si>
  <si>
    <t>Сыр (порциями)</t>
  </si>
  <si>
    <t>итого</t>
  </si>
  <si>
    <t>Обед</t>
  </si>
  <si>
    <t>1 блюдо</t>
  </si>
  <si>
    <t>Суп картофельный с бобовыми</t>
  </si>
  <si>
    <t>Гренки</t>
  </si>
  <si>
    <t>2 блюдо</t>
  </si>
  <si>
    <t>Гуляш свинина</t>
  </si>
  <si>
    <t>60/60</t>
  </si>
  <si>
    <t>гарнир</t>
  </si>
  <si>
    <t>Каша гречневая рассыпчатая (2 варианта)</t>
  </si>
  <si>
    <t>напиток</t>
  </si>
  <si>
    <t xml:space="preserve">Компот из смеси сухофруктов </t>
  </si>
  <si>
    <t>Итого за день:</t>
  </si>
  <si>
    <t xml:space="preserve">Огурец порционный </t>
  </si>
  <si>
    <t>гор. блюдо</t>
  </si>
  <si>
    <t>Зразы рубленные (свин.)</t>
  </si>
  <si>
    <t xml:space="preserve">Макаронные изделия отварные </t>
  </si>
  <si>
    <t>Сок фруктовый</t>
  </si>
  <si>
    <t>Борщ с капустой и картофелем на курином бульоне</t>
  </si>
  <si>
    <t>250/10</t>
  </si>
  <si>
    <t>Макаронные изделия отварные</t>
  </si>
  <si>
    <t xml:space="preserve">Соус красный основной </t>
  </si>
  <si>
    <t>Каша вязкая молочная ячневая с маслом</t>
  </si>
  <si>
    <t>Йогурт (стаканчик) 125 мл</t>
  </si>
  <si>
    <t>Чай с сахаром</t>
  </si>
  <si>
    <t>фрукты</t>
  </si>
  <si>
    <t>Фрукт свежий</t>
  </si>
  <si>
    <t xml:space="preserve">1 блюдо </t>
  </si>
  <si>
    <t>Суп-лапша домашняя с курой</t>
  </si>
  <si>
    <t xml:space="preserve">2 блюдо </t>
  </si>
  <si>
    <t>Курица отварная</t>
  </si>
  <si>
    <t>Ризотто</t>
  </si>
  <si>
    <t>Компот из ягод (заморозка)</t>
  </si>
  <si>
    <t>Суфле из кур или бройлеров-цыплят</t>
  </si>
  <si>
    <t>Пюре картофельное</t>
  </si>
  <si>
    <t xml:space="preserve">Рассольник ленинградский на курином бульоне </t>
  </si>
  <si>
    <t>Суфле из кури или бройлеров- цыплят с рисом</t>
  </si>
  <si>
    <t xml:space="preserve">Пюре картофельное </t>
  </si>
  <si>
    <t>Кисель "Витошка"</t>
  </si>
  <si>
    <t xml:space="preserve">Батон витамин. </t>
  </si>
  <si>
    <t>фрукт свежий</t>
  </si>
  <si>
    <t xml:space="preserve">Запеканка из творога </t>
  </si>
  <si>
    <t xml:space="preserve">Молоко сгущенное </t>
  </si>
  <si>
    <t/>
  </si>
  <si>
    <t>Каша вязкая молочная пшеничная с маслом</t>
  </si>
  <si>
    <t>150/10</t>
  </si>
  <si>
    <t>Бутерброд с повидлом</t>
  </si>
  <si>
    <t>30/20</t>
  </si>
  <si>
    <t>гор. напиток</t>
  </si>
  <si>
    <t>Щи из свежей капусты с картофелем на курином бульоне</t>
  </si>
  <si>
    <t>Котлета "Здоровье" из мяса кур с морковью</t>
  </si>
  <si>
    <t>Молоко сгущенное</t>
  </si>
  <si>
    <t>Компот из смеси сухофруктов</t>
  </si>
  <si>
    <t>Батон витамн.</t>
  </si>
  <si>
    <t>Масло (порциями)</t>
  </si>
  <si>
    <t>Кофейные напиток с молоком</t>
  </si>
  <si>
    <t xml:space="preserve">Гренки </t>
  </si>
  <si>
    <t xml:space="preserve">напиток </t>
  </si>
  <si>
    <t xml:space="preserve">Помидоры порционные </t>
  </si>
  <si>
    <t>Зразы рубленые (свин.)</t>
  </si>
  <si>
    <t xml:space="preserve">Сок фруктовый </t>
  </si>
  <si>
    <t>Зразы рубленые (свин)</t>
  </si>
  <si>
    <t>Каша вязка молочная ячневая с маслом</t>
  </si>
  <si>
    <t>Омлет натуральный</t>
  </si>
  <si>
    <t xml:space="preserve">Щи из свежей капусты с картофелем на курином бульоне </t>
  </si>
  <si>
    <t>Плов из бройлер-цыплят</t>
  </si>
  <si>
    <t>Зеленый горошек</t>
  </si>
  <si>
    <t>Котлеты, биточки, шницели (свинина)</t>
  </si>
  <si>
    <t>Каша гречневая рассыпчатая с овощами</t>
  </si>
  <si>
    <t>напитое</t>
  </si>
  <si>
    <t>Азу по-татарски (свинина)</t>
  </si>
  <si>
    <t xml:space="preserve">Кукуруза консервированная </t>
  </si>
  <si>
    <t>Суп картофельный с пшеном на курином бульоне</t>
  </si>
  <si>
    <t>Среднее значение за период:</t>
  </si>
  <si>
    <t>Директор</t>
  </si>
  <si>
    <t>Н.В. Бирюкова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</si>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</sst>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21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>
        <v>23</v>
      </c>
      <c r="D1" s="57"/>
      <c r="E1" s="58"/>
      <c r="F1" s="3" t="s">
        <v>108</v>
      </c>
      <c r="G1" s="1" t="s">
        <v>1</v>
      </c>
      <c r="H1" s="50" t="s">
        <v>106</v>
      </c>
      <c r="I1" s="51"/>
      <c r="J1" s="51"/>
      <c r="K1" s="52"/>
    </row>
    <row r="2" spans="1:12" ht="18" x14ac:dyDescent="0.2">
      <c r="A2" s="4" t="s">
        <v>2</v>
      </c>
      <c r="C2" s="1"/>
      <c r="G2" s="1" t="s">
        <v>3</v>
      </c>
      <c r="H2" s="50" t="s">
        <v>107</v>
      </c>
      <c r="I2" s="51"/>
      <c r="J2" s="51"/>
      <c r="K2" s="52"/>
    </row>
    <row r="3" spans="1:12" ht="17.25" customHeight="1" x14ac:dyDescent="0.2">
      <c r="A3" s="5" t="s">
        <v>4</v>
      </c>
      <c r="C3" s="1"/>
      <c r="D3" s="6"/>
      <c r="E3" s="7" t="s">
        <v>5</v>
      </c>
      <c r="G3" s="1" t="s">
        <v>6</v>
      </c>
      <c r="H3" s="8">
        <v>1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7</v>
      </c>
      <c r="I4" s="10" t="s">
        <v>8</v>
      </c>
      <c r="J4" s="10" t="s">
        <v>9</v>
      </c>
    </row>
    <row r="5" spans="1:12" ht="33.75" x14ac:dyDescent="0.2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 t="s">
        <v>25</v>
      </c>
      <c r="G6" s="20">
        <v>7.52</v>
      </c>
      <c r="H6" s="20">
        <v>11.72</v>
      </c>
      <c r="I6" s="20">
        <v>37.049999999999997</v>
      </c>
      <c r="J6" s="20">
        <v>285</v>
      </c>
      <c r="K6" s="21">
        <v>173</v>
      </c>
      <c r="L6" s="20"/>
    </row>
    <row r="7" spans="1:12" ht="15" x14ac:dyDescent="0.25">
      <c r="A7" s="22"/>
      <c r="B7" s="23"/>
      <c r="C7" s="24"/>
      <c r="D7" s="25"/>
      <c r="E7" s="26" t="s">
        <v>26</v>
      </c>
      <c r="F7" s="27">
        <v>40</v>
      </c>
      <c r="G7" s="27">
        <v>5.08</v>
      </c>
      <c r="H7" s="27">
        <v>4.5999999999999996</v>
      </c>
      <c r="I7" s="27">
        <v>0.28000000000000003</v>
      </c>
      <c r="J7" s="27">
        <v>63</v>
      </c>
      <c r="K7" s="28">
        <v>209</v>
      </c>
      <c r="L7" s="27"/>
    </row>
    <row r="8" spans="1:12" ht="15" x14ac:dyDescent="0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3.17</v>
      </c>
      <c r="H8" s="27">
        <v>2.68</v>
      </c>
      <c r="I8" s="27">
        <v>15.95</v>
      </c>
      <c r="J8" s="27">
        <v>100.6</v>
      </c>
      <c r="K8" s="28">
        <v>379</v>
      </c>
      <c r="L8" s="27"/>
    </row>
    <row r="9" spans="1:12" ht="15" x14ac:dyDescent="0.25">
      <c r="A9" s="22"/>
      <c r="B9" s="23"/>
      <c r="C9" s="24"/>
      <c r="D9" s="29" t="s">
        <v>29</v>
      </c>
      <c r="E9" s="26" t="s">
        <v>30</v>
      </c>
      <c r="F9" s="27">
        <v>50</v>
      </c>
      <c r="G9" s="27">
        <v>4.38</v>
      </c>
      <c r="H9" s="27">
        <v>1.68</v>
      </c>
      <c r="I9" s="27">
        <v>28</v>
      </c>
      <c r="J9" s="27">
        <v>147</v>
      </c>
      <c r="K9" s="28">
        <v>428</v>
      </c>
      <c r="L9" s="27"/>
    </row>
    <row r="10" spans="1:12" ht="15" x14ac:dyDescent="0.25">
      <c r="A10" s="22"/>
      <c r="B10" s="23"/>
      <c r="C10" s="24"/>
      <c r="D10" s="29"/>
      <c r="E10" s="26" t="s">
        <v>31</v>
      </c>
      <c r="F10" s="27">
        <v>40</v>
      </c>
      <c r="G10" s="27">
        <v>10.56</v>
      </c>
      <c r="H10" s="27">
        <v>10.64</v>
      </c>
      <c r="I10" s="27"/>
      <c r="J10" s="27">
        <v>140.24</v>
      </c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32</v>
      </c>
      <c r="E13" s="34"/>
      <c r="F13" s="35">
        <f>SUM(F6:F12)</f>
        <v>330</v>
      </c>
      <c r="G13" s="35">
        <f>SUM(G6:G12)</f>
        <v>30.71</v>
      </c>
      <c r="H13" s="35">
        <f>SUM(H6:H12)</f>
        <v>31.32</v>
      </c>
      <c r="I13" s="35">
        <f>SUM(I6:I12)</f>
        <v>81.28</v>
      </c>
      <c r="J13" s="35">
        <f>SUM(J6:J12)</f>
        <v>735.84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33</v>
      </c>
      <c r="D14" s="29" t="s">
        <v>34</v>
      </c>
      <c r="E14" s="26" t="s">
        <v>35</v>
      </c>
      <c r="F14" s="27">
        <v>200</v>
      </c>
      <c r="G14" s="27">
        <v>4.3899999999999997</v>
      </c>
      <c r="H14" s="27">
        <v>4.21</v>
      </c>
      <c r="I14" s="27">
        <v>13.24</v>
      </c>
      <c r="J14" s="27">
        <v>118.6</v>
      </c>
      <c r="K14" s="28">
        <v>102</v>
      </c>
      <c r="L14" s="27"/>
    </row>
    <row r="15" spans="1:12" ht="15" x14ac:dyDescent="0.25">
      <c r="A15" s="22"/>
      <c r="B15" s="23"/>
      <c r="C15" s="24"/>
      <c r="D15" s="29"/>
      <c r="E15" s="26" t="s">
        <v>36</v>
      </c>
      <c r="F15" s="27">
        <v>20</v>
      </c>
      <c r="G15" s="27">
        <v>1.72</v>
      </c>
      <c r="H15" s="27">
        <v>0.16</v>
      </c>
      <c r="I15" s="27">
        <v>11.32</v>
      </c>
      <c r="J15" s="27">
        <v>53.74</v>
      </c>
      <c r="K15" s="28">
        <v>371</v>
      </c>
      <c r="L15" s="27"/>
    </row>
    <row r="16" spans="1:12" ht="15" x14ac:dyDescent="0.25">
      <c r="A16" s="22"/>
      <c r="B16" s="23"/>
      <c r="C16" s="24"/>
      <c r="D16" s="29" t="s">
        <v>37</v>
      </c>
      <c r="E16" s="26" t="s">
        <v>38</v>
      </c>
      <c r="F16" s="27" t="s">
        <v>39</v>
      </c>
      <c r="G16" s="27">
        <v>12.77</v>
      </c>
      <c r="H16" s="27">
        <v>33.83</v>
      </c>
      <c r="I16" s="27">
        <v>3.47</v>
      </c>
      <c r="J16" s="27">
        <v>370.8</v>
      </c>
      <c r="K16" s="28">
        <v>260</v>
      </c>
      <c r="L16" s="27"/>
    </row>
    <row r="17" spans="1:12" ht="15" x14ac:dyDescent="0.25">
      <c r="A17" s="22"/>
      <c r="B17" s="23"/>
      <c r="C17" s="24"/>
      <c r="D17" s="29" t="s">
        <v>40</v>
      </c>
      <c r="E17" s="26" t="s">
        <v>41</v>
      </c>
      <c r="F17" s="27">
        <v>150</v>
      </c>
      <c r="G17" s="27">
        <v>8.3000000000000007</v>
      </c>
      <c r="H17" s="27">
        <v>8.9600000000000009</v>
      </c>
      <c r="I17" s="27">
        <v>37.369999999999997</v>
      </c>
      <c r="J17" s="27">
        <v>262.5</v>
      </c>
      <c r="K17" s="28">
        <v>171</v>
      </c>
      <c r="L17" s="27"/>
    </row>
    <row r="18" spans="1:12" ht="15" x14ac:dyDescent="0.25">
      <c r="A18" s="22"/>
      <c r="B18" s="23"/>
      <c r="C18" s="24"/>
      <c r="D18" s="29"/>
      <c r="E18" s="26" t="s">
        <v>31</v>
      </c>
      <c r="F18" s="27">
        <v>20</v>
      </c>
      <c r="G18" s="27">
        <v>5.28</v>
      </c>
      <c r="H18" s="27">
        <v>5.32</v>
      </c>
      <c r="I18" s="27"/>
      <c r="J18" s="27">
        <v>70.12</v>
      </c>
      <c r="K18" s="28">
        <v>15</v>
      </c>
      <c r="L18" s="27"/>
    </row>
    <row r="19" spans="1:12" ht="15" x14ac:dyDescent="0.25">
      <c r="A19" s="22"/>
      <c r="B19" s="23"/>
      <c r="C19" s="24"/>
      <c r="D19" s="29" t="s">
        <v>42</v>
      </c>
      <c r="E19" s="26" t="s">
        <v>43</v>
      </c>
      <c r="F19" s="27">
        <v>200</v>
      </c>
      <c r="G19" s="27">
        <v>0.66</v>
      </c>
      <c r="H19" s="27">
        <v>0.09</v>
      </c>
      <c r="I19" s="27">
        <v>32.01</v>
      </c>
      <c r="J19" s="27">
        <v>132.80000000000001</v>
      </c>
      <c r="K19" s="28">
        <v>349</v>
      </c>
      <c r="L19" s="27"/>
    </row>
    <row r="20" spans="1:12" ht="15" x14ac:dyDescent="0.25">
      <c r="A20" s="22"/>
      <c r="B20" s="23"/>
      <c r="C20" s="24"/>
      <c r="D20" s="29" t="s">
        <v>29</v>
      </c>
      <c r="E20" s="26" t="s">
        <v>30</v>
      </c>
      <c r="F20" s="27">
        <v>55</v>
      </c>
      <c r="G20" s="27">
        <v>4.82</v>
      </c>
      <c r="H20" s="27">
        <v>1.85</v>
      </c>
      <c r="I20" s="27">
        <v>30.8</v>
      </c>
      <c r="J20" s="27">
        <v>161.69999999999999</v>
      </c>
      <c r="K20" s="28">
        <v>428</v>
      </c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32</v>
      </c>
      <c r="E23" s="34"/>
      <c r="F23" s="35">
        <f>SUM(F14:F22)</f>
        <v>645</v>
      </c>
      <c r="G23" s="35">
        <f>SUM(G14:G22)</f>
        <v>37.94</v>
      </c>
      <c r="H23" s="35">
        <f>SUM(H14:H22)</f>
        <v>54.42</v>
      </c>
      <c r="I23" s="35">
        <f>SUM(I14:I22)</f>
        <v>128.21</v>
      </c>
      <c r="J23" s="35">
        <f>SUM(J14:J22)</f>
        <v>1170.26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9" t="s">
        <v>44</v>
      </c>
      <c r="D24" s="60"/>
      <c r="E24" s="42"/>
      <c r="F24" s="43">
        <f>F13+F23</f>
        <v>975</v>
      </c>
      <c r="G24" s="43">
        <f>G13+G23</f>
        <v>68.650000000000006</v>
      </c>
      <c r="H24" s="43">
        <f>H13+H23</f>
        <v>85.740000000000009</v>
      </c>
      <c r="I24" s="43">
        <f>I13+I23</f>
        <v>209.49</v>
      </c>
      <c r="J24" s="43">
        <f>J13+J23</f>
        <v>1906.1</v>
      </c>
      <c r="K24" s="43"/>
      <c r="L24" s="43">
        <f>L13+L23</f>
        <v>0</v>
      </c>
    </row>
    <row r="25" spans="1:12" ht="15" x14ac:dyDescent="0.25">
      <c r="A25" s="44">
        <v>1</v>
      </c>
      <c r="B25" s="23">
        <v>2</v>
      </c>
      <c r="C25" s="17" t="s">
        <v>22</v>
      </c>
      <c r="D25" s="18"/>
      <c r="E25" s="19" t="s">
        <v>45</v>
      </c>
      <c r="F25" s="20">
        <v>60</v>
      </c>
      <c r="G25" s="20">
        <v>0.45</v>
      </c>
      <c r="H25" s="20">
        <v>0.06</v>
      </c>
      <c r="I25" s="20">
        <v>1.1399999999999999</v>
      </c>
      <c r="J25" s="20">
        <v>7.2</v>
      </c>
      <c r="K25" s="21"/>
      <c r="L25" s="20"/>
    </row>
    <row r="26" spans="1:12" ht="15" x14ac:dyDescent="0.25">
      <c r="A26" s="44"/>
      <c r="B26" s="23"/>
      <c r="C26" s="24"/>
      <c r="D26" s="25" t="s">
        <v>46</v>
      </c>
      <c r="E26" s="26" t="s">
        <v>47</v>
      </c>
      <c r="F26" s="27">
        <v>100</v>
      </c>
      <c r="G26" s="27">
        <v>9.98</v>
      </c>
      <c r="H26" s="27">
        <v>27.07</v>
      </c>
      <c r="I26" s="27">
        <v>10.17</v>
      </c>
      <c r="J26" s="27">
        <v>323</v>
      </c>
      <c r="K26" s="28">
        <v>274</v>
      </c>
      <c r="L26" s="27"/>
    </row>
    <row r="27" spans="1:12" ht="15" x14ac:dyDescent="0.25">
      <c r="A27" s="44"/>
      <c r="B27" s="23"/>
      <c r="C27" s="24"/>
      <c r="D27" s="29" t="s">
        <v>40</v>
      </c>
      <c r="E27" s="26" t="s">
        <v>48</v>
      </c>
      <c r="F27" s="27">
        <v>150</v>
      </c>
      <c r="G27" s="27">
        <v>5.46</v>
      </c>
      <c r="H27" s="27">
        <v>5.79</v>
      </c>
      <c r="I27" s="27">
        <v>30.47</v>
      </c>
      <c r="J27" s="27">
        <v>195.71</v>
      </c>
      <c r="K27" s="28">
        <v>309</v>
      </c>
      <c r="L27" s="27"/>
    </row>
    <row r="28" spans="1:12" ht="15" x14ac:dyDescent="0.25">
      <c r="A28" s="44"/>
      <c r="B28" s="23"/>
      <c r="C28" s="24"/>
      <c r="D28" s="29" t="s">
        <v>42</v>
      </c>
      <c r="E28" s="26" t="s">
        <v>49</v>
      </c>
      <c r="F28" s="27">
        <v>200</v>
      </c>
      <c r="G28" s="27">
        <v>1</v>
      </c>
      <c r="H28" s="27"/>
      <c r="I28" s="27">
        <v>20.2</v>
      </c>
      <c r="J28" s="27">
        <v>84.8</v>
      </c>
      <c r="K28" s="28">
        <v>389</v>
      </c>
      <c r="L28" s="27"/>
    </row>
    <row r="29" spans="1:12" ht="15" x14ac:dyDescent="0.25">
      <c r="A29" s="44"/>
      <c r="B29" s="23"/>
      <c r="C29" s="24"/>
      <c r="D29" s="29" t="s">
        <v>29</v>
      </c>
      <c r="E29" s="26" t="s">
        <v>30</v>
      </c>
      <c r="F29" s="27">
        <v>45</v>
      </c>
      <c r="G29" s="27">
        <v>3.94</v>
      </c>
      <c r="H29" s="27">
        <v>1.51</v>
      </c>
      <c r="I29" s="27">
        <v>25.2</v>
      </c>
      <c r="J29" s="27">
        <v>132.30000000000001</v>
      </c>
      <c r="K29" s="28">
        <v>428</v>
      </c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32</v>
      </c>
      <c r="E32" s="34"/>
      <c r="F32" s="35">
        <f>SUM(F25:F31)</f>
        <v>555</v>
      </c>
      <c r="G32" s="35">
        <f>SUM(G25:G31)</f>
        <v>20.830000000000002</v>
      </c>
      <c r="H32" s="35">
        <f>SUM(H25:H31)</f>
        <v>34.43</v>
      </c>
      <c r="I32" s="35">
        <f>SUM(I25:I31)</f>
        <v>87.18</v>
      </c>
      <c r="J32" s="35">
        <f>SUM(J25:J31)</f>
        <v>743.01</v>
      </c>
      <c r="K32" s="36"/>
      <c r="L32" s="35">
        <f>SUM(L25:L31)</f>
        <v>0</v>
      </c>
    </row>
    <row r="33" spans="1:12" ht="15" x14ac:dyDescent="0.25">
      <c r="A33" s="38">
        <f>A25</f>
        <v>1</v>
      </c>
      <c r="B33" s="38">
        <f>B25</f>
        <v>2</v>
      </c>
      <c r="C33" s="39" t="s">
        <v>33</v>
      </c>
      <c r="D33" s="29"/>
      <c r="E33" s="26" t="s">
        <v>45</v>
      </c>
      <c r="F33" s="27">
        <v>100</v>
      </c>
      <c r="G33" s="27">
        <v>0.7</v>
      </c>
      <c r="H33" s="27">
        <v>4.88</v>
      </c>
      <c r="I33" s="27">
        <v>1.9</v>
      </c>
      <c r="J33" s="27">
        <v>12</v>
      </c>
      <c r="K33" s="28"/>
      <c r="L33" s="27"/>
    </row>
    <row r="34" spans="1:12" ht="15" x14ac:dyDescent="0.25">
      <c r="A34" s="44"/>
      <c r="B34" s="23"/>
      <c r="C34" s="24"/>
      <c r="D34" s="29" t="s">
        <v>34</v>
      </c>
      <c r="E34" s="26" t="s">
        <v>50</v>
      </c>
      <c r="F34" s="27" t="s">
        <v>51</v>
      </c>
      <c r="G34" s="27">
        <v>1.72</v>
      </c>
      <c r="H34" s="27">
        <v>27.07</v>
      </c>
      <c r="I34" s="27">
        <v>19.309999999999999</v>
      </c>
      <c r="J34" s="27">
        <v>127.81</v>
      </c>
      <c r="K34" s="28">
        <v>82.02</v>
      </c>
      <c r="L34" s="27"/>
    </row>
    <row r="35" spans="1:12" ht="15" x14ac:dyDescent="0.25">
      <c r="A35" s="44"/>
      <c r="B35" s="23"/>
      <c r="C35" s="24"/>
      <c r="D35" s="29" t="s">
        <v>37</v>
      </c>
      <c r="E35" s="26" t="s">
        <v>47</v>
      </c>
      <c r="F35" s="27">
        <v>100</v>
      </c>
      <c r="G35" s="27">
        <v>9.98</v>
      </c>
      <c r="H35" s="27">
        <v>5.79</v>
      </c>
      <c r="I35" s="27">
        <v>10.17</v>
      </c>
      <c r="J35" s="27">
        <v>323</v>
      </c>
      <c r="K35" s="28">
        <v>274</v>
      </c>
      <c r="L35" s="27"/>
    </row>
    <row r="36" spans="1:12" ht="15" x14ac:dyDescent="0.25">
      <c r="A36" s="44"/>
      <c r="B36" s="23"/>
      <c r="C36" s="24"/>
      <c r="D36" s="29" t="s">
        <v>40</v>
      </c>
      <c r="E36" s="26" t="s">
        <v>52</v>
      </c>
      <c r="F36" s="27">
        <v>150</v>
      </c>
      <c r="G36" s="27">
        <v>5.46</v>
      </c>
      <c r="H36" s="27">
        <v>0.4</v>
      </c>
      <c r="I36" s="27">
        <v>30.47</v>
      </c>
      <c r="J36" s="27">
        <v>195.71</v>
      </c>
      <c r="K36" s="28">
        <v>309</v>
      </c>
      <c r="L36" s="27"/>
    </row>
    <row r="37" spans="1:12" ht="15" x14ac:dyDescent="0.25">
      <c r="A37" s="44"/>
      <c r="B37" s="23"/>
      <c r="C37" s="24"/>
      <c r="D37" s="29"/>
      <c r="E37" s="26" t="s">
        <v>53</v>
      </c>
      <c r="F37" s="27">
        <v>20</v>
      </c>
      <c r="G37" s="27">
        <v>0.2</v>
      </c>
      <c r="H37" s="27"/>
      <c r="I37" s="27">
        <v>1.6</v>
      </c>
      <c r="J37" s="27">
        <v>11.33</v>
      </c>
      <c r="K37" s="28">
        <v>326</v>
      </c>
      <c r="L37" s="27"/>
    </row>
    <row r="38" spans="1:12" ht="15" x14ac:dyDescent="0.25">
      <c r="A38" s="44"/>
      <c r="B38" s="23"/>
      <c r="C38" s="24"/>
      <c r="D38" s="29" t="s">
        <v>42</v>
      </c>
      <c r="E38" s="26" t="s">
        <v>49</v>
      </c>
      <c r="F38" s="27">
        <v>200</v>
      </c>
      <c r="G38" s="27">
        <v>1</v>
      </c>
      <c r="H38" s="27">
        <v>3.02</v>
      </c>
      <c r="I38" s="27">
        <v>20.2</v>
      </c>
      <c r="J38" s="27">
        <v>84.8</v>
      </c>
      <c r="K38" s="28">
        <v>389</v>
      </c>
      <c r="L38" s="27"/>
    </row>
    <row r="39" spans="1:12" ht="15" x14ac:dyDescent="0.25">
      <c r="A39" s="44"/>
      <c r="B39" s="23"/>
      <c r="C39" s="24"/>
      <c r="D39" s="29" t="s">
        <v>29</v>
      </c>
      <c r="E39" s="26" t="s">
        <v>30</v>
      </c>
      <c r="F39" s="27">
        <v>90</v>
      </c>
      <c r="G39" s="27">
        <v>7.88</v>
      </c>
      <c r="H39" s="27"/>
      <c r="I39" s="27">
        <v>50.4</v>
      </c>
      <c r="J39" s="27">
        <v>264.60000000000002</v>
      </c>
      <c r="K39" s="28">
        <v>428</v>
      </c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32</v>
      </c>
      <c r="E42" s="34"/>
      <c r="F42" s="35">
        <f>SUM(F33:F41)</f>
        <v>660</v>
      </c>
      <c r="G42" s="35">
        <f>SUM(G33:G41)</f>
        <v>26.939999999999998</v>
      </c>
      <c r="H42" s="35">
        <f>SUM(H33:H41)</f>
        <v>41.160000000000004</v>
      </c>
      <c r="I42" s="35">
        <f>SUM(I33:I41)</f>
        <v>134.04999999999998</v>
      </c>
      <c r="J42" s="35">
        <f>SUM(J33:J41)</f>
        <v>1019.25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9" t="s">
        <v>44</v>
      </c>
      <c r="D43" s="60"/>
      <c r="E43" s="42"/>
      <c r="F43" s="43">
        <f>F32+F42</f>
        <v>1215</v>
      </c>
      <c r="G43" s="43">
        <f>G32+G42</f>
        <v>47.769999999999996</v>
      </c>
      <c r="H43" s="43">
        <f>H32+H42</f>
        <v>75.59</v>
      </c>
      <c r="I43" s="43">
        <f>I32+I42</f>
        <v>221.23</v>
      </c>
      <c r="J43" s="43">
        <f>J32+J42</f>
        <v>1762.26</v>
      </c>
      <c r="K43" s="43"/>
      <c r="L43" s="43">
        <f>L32+L42</f>
        <v>0</v>
      </c>
    </row>
    <row r="44" spans="1:12" ht="15" x14ac:dyDescent="0.25">
      <c r="A44" s="15">
        <v>1</v>
      </c>
      <c r="B44" s="16">
        <v>3</v>
      </c>
      <c r="C44" s="17" t="s">
        <v>22</v>
      </c>
      <c r="D44" s="18" t="s">
        <v>23</v>
      </c>
      <c r="E44" s="19" t="s">
        <v>54</v>
      </c>
      <c r="F44" s="20" t="s">
        <v>25</v>
      </c>
      <c r="G44" s="20">
        <v>7.31</v>
      </c>
      <c r="H44" s="20">
        <v>11</v>
      </c>
      <c r="I44" s="20">
        <v>39.200000000000003</v>
      </c>
      <c r="J44" s="20">
        <v>285.99</v>
      </c>
      <c r="K44" s="21">
        <v>174</v>
      </c>
      <c r="L44" s="20"/>
    </row>
    <row r="45" spans="1:12" ht="15" x14ac:dyDescent="0.25">
      <c r="A45" s="22"/>
      <c r="B45" s="23"/>
      <c r="C45" s="24"/>
      <c r="D45" s="25"/>
      <c r="E45" s="26" t="s">
        <v>55</v>
      </c>
      <c r="F45" s="27">
        <v>1</v>
      </c>
      <c r="G45" s="27">
        <v>3.13</v>
      </c>
      <c r="H45" s="27">
        <v>3.63</v>
      </c>
      <c r="I45" s="27">
        <v>14.12</v>
      </c>
      <c r="J45" s="27">
        <v>98.75</v>
      </c>
      <c r="K45" s="28"/>
      <c r="L45" s="27"/>
    </row>
    <row r="46" spans="1:12" ht="15" x14ac:dyDescent="0.25">
      <c r="A46" s="22"/>
      <c r="B46" s="23"/>
      <c r="C46" s="24"/>
      <c r="D46" s="29" t="s">
        <v>27</v>
      </c>
      <c r="E46" s="26" t="s">
        <v>56</v>
      </c>
      <c r="F46" s="27">
        <v>200</v>
      </c>
      <c r="G46" s="27">
        <v>7.0000000000000007E-2</v>
      </c>
      <c r="H46" s="27">
        <v>0.02</v>
      </c>
      <c r="I46" s="27">
        <v>15</v>
      </c>
      <c r="J46" s="27">
        <v>60</v>
      </c>
      <c r="K46" s="28">
        <v>376</v>
      </c>
      <c r="L46" s="27"/>
    </row>
    <row r="47" spans="1:12" ht="15" x14ac:dyDescent="0.25">
      <c r="A47" s="22"/>
      <c r="B47" s="23"/>
      <c r="C47" s="24"/>
      <c r="D47" s="29" t="s">
        <v>57</v>
      </c>
      <c r="E47" s="26" t="s">
        <v>58</v>
      </c>
      <c r="F47" s="27">
        <v>1</v>
      </c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29</v>
      </c>
      <c r="E48" s="26" t="s">
        <v>30</v>
      </c>
      <c r="F48" s="27">
        <v>30</v>
      </c>
      <c r="G48" s="27">
        <v>2.63</v>
      </c>
      <c r="H48" s="27">
        <v>1.01</v>
      </c>
      <c r="I48" s="27">
        <v>16.8</v>
      </c>
      <c r="J48" s="27">
        <v>88.2</v>
      </c>
      <c r="K48" s="28">
        <v>428</v>
      </c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32</v>
      </c>
      <c r="E51" s="34"/>
      <c r="F51" s="35">
        <f>SUM(F44:F50)</f>
        <v>232</v>
      </c>
      <c r="G51" s="35">
        <f>SUM(G44:G50)</f>
        <v>13.14</v>
      </c>
      <c r="H51" s="35">
        <f>SUM(H44:H50)</f>
        <v>15.659999999999998</v>
      </c>
      <c r="I51" s="35">
        <f>SUM(I44:I50)</f>
        <v>85.11999999999999</v>
      </c>
      <c r="J51" s="35">
        <f>SUM(J44:J50)</f>
        <v>532.94000000000005</v>
      </c>
      <c r="K51" s="36"/>
      <c r="L51" s="35">
        <f>SUM(L44:L50)</f>
        <v>0</v>
      </c>
    </row>
    <row r="52" spans="1:12" ht="15" x14ac:dyDescent="0.25">
      <c r="A52" s="37">
        <f>A44</f>
        <v>1</v>
      </c>
      <c r="B52" s="38">
        <f>B44</f>
        <v>3</v>
      </c>
      <c r="C52" s="39" t="s">
        <v>33</v>
      </c>
      <c r="D52" s="29" t="s">
        <v>59</v>
      </c>
      <c r="E52" s="26" t="s">
        <v>60</v>
      </c>
      <c r="F52" s="27">
        <v>200</v>
      </c>
      <c r="G52" s="27">
        <v>2.39</v>
      </c>
      <c r="H52" s="27">
        <v>2.4700000000000002</v>
      </c>
      <c r="I52" s="27">
        <v>21.65</v>
      </c>
      <c r="J52" s="27">
        <v>153.77000000000001</v>
      </c>
      <c r="K52" s="28"/>
      <c r="L52" s="27"/>
    </row>
    <row r="53" spans="1:12" ht="15" x14ac:dyDescent="0.25">
      <c r="A53" s="22"/>
      <c r="B53" s="23"/>
      <c r="C53" s="24"/>
      <c r="D53" s="29" t="s">
        <v>61</v>
      </c>
      <c r="E53" s="26" t="s">
        <v>62</v>
      </c>
      <c r="F53" s="27">
        <v>100</v>
      </c>
      <c r="G53" s="27">
        <v>17</v>
      </c>
      <c r="H53" s="27">
        <v>16.16</v>
      </c>
      <c r="I53" s="27">
        <v>14.6</v>
      </c>
      <c r="J53" s="27">
        <v>241.56</v>
      </c>
      <c r="K53" s="28">
        <v>288</v>
      </c>
      <c r="L53" s="27"/>
    </row>
    <row r="54" spans="1:12" ht="15" x14ac:dyDescent="0.25">
      <c r="A54" s="22"/>
      <c r="B54" s="23"/>
      <c r="C54" s="24"/>
      <c r="D54" s="29" t="s">
        <v>40</v>
      </c>
      <c r="E54" s="26" t="s">
        <v>63</v>
      </c>
      <c r="F54" s="27">
        <v>150</v>
      </c>
      <c r="G54" s="27">
        <v>3.8</v>
      </c>
      <c r="H54" s="27">
        <v>7.14</v>
      </c>
      <c r="I54" s="27">
        <v>39.6</v>
      </c>
      <c r="J54" s="27">
        <v>237.59</v>
      </c>
      <c r="K54" s="28">
        <v>38.299999999999997</v>
      </c>
      <c r="L54" s="27"/>
    </row>
    <row r="55" spans="1:12" ht="15" x14ac:dyDescent="0.25">
      <c r="A55" s="22"/>
      <c r="B55" s="23"/>
      <c r="C55" s="24"/>
      <c r="D55" s="29" t="s">
        <v>42</v>
      </c>
      <c r="E55" s="26" t="s">
        <v>64</v>
      </c>
      <c r="F55" s="27">
        <v>200</v>
      </c>
      <c r="G55" s="27">
        <v>0.52</v>
      </c>
      <c r="H55" s="27">
        <v>0.18</v>
      </c>
      <c r="I55" s="27">
        <v>28.86</v>
      </c>
      <c r="J55" s="27">
        <v>122.6</v>
      </c>
      <c r="K55" s="28">
        <v>388.06</v>
      </c>
      <c r="L55" s="27"/>
    </row>
    <row r="56" spans="1:12" ht="15" x14ac:dyDescent="0.25">
      <c r="A56" s="22"/>
      <c r="B56" s="23"/>
      <c r="C56" s="24"/>
      <c r="D56" s="29" t="s">
        <v>29</v>
      </c>
      <c r="E56" s="26" t="s">
        <v>30</v>
      </c>
      <c r="F56" s="27">
        <v>50</v>
      </c>
      <c r="G56" s="27">
        <v>4.38</v>
      </c>
      <c r="H56" s="27">
        <v>1.68</v>
      </c>
      <c r="I56" s="27">
        <v>28</v>
      </c>
      <c r="J56" s="27">
        <v>147</v>
      </c>
      <c r="K56" s="28">
        <v>428</v>
      </c>
      <c r="L56" s="27"/>
    </row>
    <row r="57" spans="1:12" ht="15" x14ac:dyDescent="0.25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32</v>
      </c>
      <c r="E61" s="34"/>
      <c r="F61" s="35">
        <f>SUM(F52:F60)</f>
        <v>700</v>
      </c>
      <c r="G61" s="35">
        <f>SUM(G52:G60)</f>
        <v>28.09</v>
      </c>
      <c r="H61" s="35">
        <f>SUM(H52:H60)</f>
        <v>27.63</v>
      </c>
      <c r="I61" s="35">
        <f>SUM(I52:I60)</f>
        <v>132.70999999999998</v>
      </c>
      <c r="J61" s="35">
        <f>SUM(J52:J60)</f>
        <v>902.5200000000001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9" t="s">
        <v>44</v>
      </c>
      <c r="D62" s="60"/>
      <c r="E62" s="42"/>
      <c r="F62" s="43">
        <f>F51+F61</f>
        <v>932</v>
      </c>
      <c r="G62" s="43">
        <f>G51+G61</f>
        <v>41.230000000000004</v>
      </c>
      <c r="H62" s="43">
        <f>H51+H61</f>
        <v>43.29</v>
      </c>
      <c r="I62" s="43">
        <f>I51+I61</f>
        <v>217.82999999999998</v>
      </c>
      <c r="J62" s="43">
        <f>J51+J61</f>
        <v>1435.46</v>
      </c>
      <c r="K62" s="43"/>
      <c r="L62" s="43">
        <f>L51+L61</f>
        <v>0</v>
      </c>
    </row>
    <row r="63" spans="1:12" ht="15" x14ac:dyDescent="0.25">
      <c r="A63" s="15">
        <v>1</v>
      </c>
      <c r="B63" s="16">
        <v>4</v>
      </c>
      <c r="C63" s="17" t="s">
        <v>22</v>
      </c>
      <c r="D63" s="18" t="s">
        <v>23</v>
      </c>
      <c r="E63" s="19" t="s">
        <v>65</v>
      </c>
      <c r="F63" s="20">
        <v>90</v>
      </c>
      <c r="G63" s="20">
        <v>11.72</v>
      </c>
      <c r="H63" s="20">
        <v>1762.49</v>
      </c>
      <c r="I63" s="20">
        <v>2.16</v>
      </c>
      <c r="J63" s="20">
        <v>214.49</v>
      </c>
      <c r="K63" s="21">
        <v>299</v>
      </c>
      <c r="L63" s="20"/>
    </row>
    <row r="64" spans="1:12" ht="15" x14ac:dyDescent="0.25">
      <c r="A64" s="22"/>
      <c r="B64" s="23"/>
      <c r="C64" s="24"/>
      <c r="D64" s="25" t="s">
        <v>40</v>
      </c>
      <c r="E64" s="26" t="s">
        <v>66</v>
      </c>
      <c r="F64" s="27">
        <v>150</v>
      </c>
      <c r="G64" s="27">
        <v>3.06</v>
      </c>
      <c r="H64" s="27">
        <v>4.8</v>
      </c>
      <c r="I64" s="27">
        <v>20.45</v>
      </c>
      <c r="J64" s="27">
        <v>137.25</v>
      </c>
      <c r="K64" s="28">
        <v>312</v>
      </c>
      <c r="L64" s="27"/>
    </row>
    <row r="65" spans="1:12" ht="15" x14ac:dyDescent="0.25">
      <c r="A65" s="22"/>
      <c r="B65" s="23"/>
      <c r="C65" s="24"/>
      <c r="D65" s="29" t="s">
        <v>27</v>
      </c>
      <c r="E65" s="26" t="s">
        <v>56</v>
      </c>
      <c r="F65" s="27">
        <v>200</v>
      </c>
      <c r="G65" s="27">
        <v>7.0000000000000007E-2</v>
      </c>
      <c r="H65" s="27">
        <v>0.02</v>
      </c>
      <c r="I65" s="27">
        <v>15</v>
      </c>
      <c r="J65" s="27">
        <v>60</v>
      </c>
      <c r="K65" s="28">
        <v>376</v>
      </c>
      <c r="L65" s="27"/>
    </row>
    <row r="66" spans="1:12" ht="15" x14ac:dyDescent="0.25">
      <c r="A66" s="22"/>
      <c r="B66" s="23"/>
      <c r="C66" s="24"/>
      <c r="D66" s="29" t="s">
        <v>29</v>
      </c>
      <c r="E66" s="26" t="s">
        <v>30</v>
      </c>
      <c r="F66" s="27">
        <v>60</v>
      </c>
      <c r="G66" s="27">
        <v>5.26</v>
      </c>
      <c r="H66" s="27">
        <v>2.02</v>
      </c>
      <c r="I66" s="27">
        <v>33.6</v>
      </c>
      <c r="J66" s="27">
        <v>176.4</v>
      </c>
      <c r="K66" s="28">
        <v>428</v>
      </c>
      <c r="L66" s="27"/>
    </row>
    <row r="67" spans="1:12" ht="15" x14ac:dyDescent="0.25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32</v>
      </c>
      <c r="E70" s="34"/>
      <c r="F70" s="35">
        <f>SUM(F63:F69)</f>
        <v>500</v>
      </c>
      <c r="G70" s="35">
        <f>SUM(G63:G69)</f>
        <v>20.11</v>
      </c>
      <c r="H70" s="35">
        <f>SUM(H63:H69)</f>
        <v>1769.33</v>
      </c>
      <c r="I70" s="35">
        <f>SUM(I63:I69)</f>
        <v>71.210000000000008</v>
      </c>
      <c r="J70" s="35">
        <f>SUM(J63:J69)</f>
        <v>588.14</v>
      </c>
      <c r="K70" s="36"/>
      <c r="L70" s="35">
        <f>SUM(L63:L69)</f>
        <v>0</v>
      </c>
    </row>
    <row r="71" spans="1:12" ht="15" x14ac:dyDescent="0.25">
      <c r="A71" s="37">
        <f>A63</f>
        <v>1</v>
      </c>
      <c r="B71" s="38">
        <f>B63</f>
        <v>4</v>
      </c>
      <c r="C71" s="39" t="s">
        <v>33</v>
      </c>
      <c r="D71" s="29" t="s">
        <v>34</v>
      </c>
      <c r="E71" s="26" t="s">
        <v>67</v>
      </c>
      <c r="F71" s="27" t="s">
        <v>25</v>
      </c>
      <c r="G71" s="27">
        <v>3.65</v>
      </c>
      <c r="H71" s="27">
        <v>3.34</v>
      </c>
      <c r="I71" s="27">
        <v>31.27</v>
      </c>
      <c r="J71" s="27">
        <v>142.86000000000001</v>
      </c>
      <c r="K71" s="28">
        <v>96.02</v>
      </c>
      <c r="L71" s="27"/>
    </row>
    <row r="72" spans="1:12" ht="15" x14ac:dyDescent="0.25">
      <c r="A72" s="22"/>
      <c r="B72" s="23"/>
      <c r="C72" s="24"/>
      <c r="D72" s="29" t="s">
        <v>37</v>
      </c>
      <c r="E72" s="26" t="s">
        <v>68</v>
      </c>
      <c r="F72" s="27">
        <v>90</v>
      </c>
      <c r="G72" s="27">
        <v>11.42</v>
      </c>
      <c r="H72" s="27">
        <v>18.98</v>
      </c>
      <c r="I72" s="27">
        <v>3.66</v>
      </c>
      <c r="J72" s="27">
        <v>231.02</v>
      </c>
      <c r="K72" s="28">
        <v>300</v>
      </c>
      <c r="L72" s="27"/>
    </row>
    <row r="73" spans="1:12" ht="15" x14ac:dyDescent="0.25">
      <c r="A73" s="22"/>
      <c r="B73" s="23"/>
      <c r="C73" s="24"/>
      <c r="D73" s="29" t="s">
        <v>40</v>
      </c>
      <c r="E73" s="26" t="s">
        <v>69</v>
      </c>
      <c r="F73" s="27">
        <v>150</v>
      </c>
      <c r="G73" s="27">
        <v>3.06</v>
      </c>
      <c r="H73" s="27">
        <v>4.8</v>
      </c>
      <c r="I73" s="27">
        <v>20.45</v>
      </c>
      <c r="J73" s="27">
        <v>137.25</v>
      </c>
      <c r="K73" s="28">
        <v>312</v>
      </c>
      <c r="L73" s="27"/>
    </row>
    <row r="74" spans="1:12" ht="15" x14ac:dyDescent="0.25">
      <c r="A74" s="22"/>
      <c r="B74" s="23"/>
      <c r="C74" s="24"/>
      <c r="D74" s="29" t="s">
        <v>42</v>
      </c>
      <c r="E74" s="26" t="s">
        <v>70</v>
      </c>
      <c r="F74" s="27">
        <v>200</v>
      </c>
      <c r="G74" s="27">
        <v>0.1</v>
      </c>
      <c r="H74" s="27">
        <v>0.04</v>
      </c>
      <c r="I74" s="27">
        <v>24</v>
      </c>
      <c r="J74" s="27">
        <v>95</v>
      </c>
      <c r="K74" s="28">
        <v>352</v>
      </c>
      <c r="L74" s="27"/>
    </row>
    <row r="75" spans="1:12" ht="15" x14ac:dyDescent="0.25">
      <c r="A75" s="22"/>
      <c r="B75" s="23"/>
      <c r="C75" s="24"/>
      <c r="D75" s="29" t="s">
        <v>29</v>
      </c>
      <c r="E75" s="26" t="s">
        <v>71</v>
      </c>
      <c r="F75" s="27">
        <v>50</v>
      </c>
      <c r="G75" s="27">
        <v>4.38</v>
      </c>
      <c r="H75" s="27">
        <v>1.68</v>
      </c>
      <c r="I75" s="27">
        <v>28</v>
      </c>
      <c r="J75" s="27">
        <v>147</v>
      </c>
      <c r="K75" s="28">
        <v>428</v>
      </c>
      <c r="L75" s="27"/>
    </row>
    <row r="76" spans="1:12" ht="15" x14ac:dyDescent="0.25">
      <c r="A76" s="22"/>
      <c r="B76" s="23"/>
      <c r="C76" s="24"/>
      <c r="D76" s="29" t="s">
        <v>57</v>
      </c>
      <c r="E76" s="26" t="s">
        <v>72</v>
      </c>
      <c r="F76" s="27">
        <v>1</v>
      </c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/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32</v>
      </c>
      <c r="E80" s="34"/>
      <c r="F80" s="35">
        <f>SUM(F71:F79)</f>
        <v>491</v>
      </c>
      <c r="G80" s="35">
        <f>SUM(G71:G79)</f>
        <v>22.61</v>
      </c>
      <c r="H80" s="35">
        <f>SUM(H71:H79)</f>
        <v>28.84</v>
      </c>
      <c r="I80" s="35">
        <f>SUM(I71:I79)</f>
        <v>107.38</v>
      </c>
      <c r="J80" s="35">
        <f>SUM(J71:J79)</f>
        <v>753.13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9" t="s">
        <v>44</v>
      </c>
      <c r="D81" s="60"/>
      <c r="E81" s="42"/>
      <c r="F81" s="43">
        <f>F70+F80</f>
        <v>991</v>
      </c>
      <c r="G81" s="43">
        <f>G70+G80</f>
        <v>42.72</v>
      </c>
      <c r="H81" s="43">
        <f>H70+H80</f>
        <v>1798.1699999999998</v>
      </c>
      <c r="I81" s="43">
        <f>I70+I80</f>
        <v>178.59</v>
      </c>
      <c r="J81" s="43">
        <f>J70+J80</f>
        <v>1341.27</v>
      </c>
      <c r="K81" s="43"/>
      <c r="L81" s="43">
        <f>L70+L80</f>
        <v>0</v>
      </c>
    </row>
    <row r="82" spans="1:12" ht="15" x14ac:dyDescent="0.25">
      <c r="A82" s="15">
        <v>1</v>
      </c>
      <c r="B82" s="16">
        <v>5</v>
      </c>
      <c r="C82" s="17" t="s">
        <v>22</v>
      </c>
      <c r="D82" s="18" t="s">
        <v>23</v>
      </c>
      <c r="E82" s="19" t="s">
        <v>73</v>
      </c>
      <c r="F82" s="20">
        <v>90</v>
      </c>
      <c r="G82" s="20">
        <v>14.2</v>
      </c>
      <c r="H82" s="20">
        <v>9.39</v>
      </c>
      <c r="I82" s="20">
        <v>15.01</v>
      </c>
      <c r="J82" s="20">
        <v>209.07</v>
      </c>
      <c r="K82" s="21">
        <v>223</v>
      </c>
      <c r="L82" s="20"/>
    </row>
    <row r="83" spans="1:12" ht="15" x14ac:dyDescent="0.25">
      <c r="A83" s="22"/>
      <c r="B83" s="23"/>
      <c r="C83" s="24"/>
      <c r="D83" s="25"/>
      <c r="E83" s="26" t="s">
        <v>74</v>
      </c>
      <c r="F83" s="27">
        <v>10</v>
      </c>
      <c r="G83" s="27">
        <v>0.72</v>
      </c>
      <c r="H83" s="27">
        <v>3</v>
      </c>
      <c r="I83" s="27">
        <v>5.6</v>
      </c>
      <c r="J83" s="27">
        <v>49</v>
      </c>
      <c r="K83" s="28"/>
      <c r="L83" s="27"/>
    </row>
    <row r="84" spans="1:12" ht="15" x14ac:dyDescent="0.25">
      <c r="A84" s="22"/>
      <c r="B84" s="23"/>
      <c r="C84" s="24"/>
      <c r="D84" s="29" t="s">
        <v>75</v>
      </c>
      <c r="E84" s="26" t="s">
        <v>76</v>
      </c>
      <c r="F84" s="27" t="s">
        <v>77</v>
      </c>
      <c r="G84" s="27">
        <v>6.58</v>
      </c>
      <c r="H84" s="27">
        <v>8.42</v>
      </c>
      <c r="I84" s="27">
        <v>33.78</v>
      </c>
      <c r="J84" s="27">
        <v>237.7</v>
      </c>
      <c r="K84" s="28">
        <v>173</v>
      </c>
      <c r="L84" s="27"/>
    </row>
    <row r="85" spans="1:12" ht="15" x14ac:dyDescent="0.25">
      <c r="A85" s="22"/>
      <c r="B85" s="23"/>
      <c r="C85" s="24"/>
      <c r="D85" s="29" t="s">
        <v>29</v>
      </c>
      <c r="E85" s="26" t="s">
        <v>78</v>
      </c>
      <c r="F85" s="27" t="s">
        <v>79</v>
      </c>
      <c r="G85" s="27">
        <v>2.1800000000000002</v>
      </c>
      <c r="H85" s="27">
        <v>3.53</v>
      </c>
      <c r="I85" s="27">
        <v>25.3</v>
      </c>
      <c r="J85" s="27">
        <v>141.83000000000001</v>
      </c>
      <c r="K85" s="28">
        <v>2</v>
      </c>
      <c r="L85" s="27"/>
    </row>
    <row r="86" spans="1:12" ht="15" x14ac:dyDescent="0.25">
      <c r="A86" s="22"/>
      <c r="B86" s="23"/>
      <c r="C86" s="24"/>
      <c r="D86" s="29" t="s">
        <v>80</v>
      </c>
      <c r="E86" s="26" t="s">
        <v>56</v>
      </c>
      <c r="F86" s="27">
        <v>200</v>
      </c>
      <c r="G86" s="27">
        <v>7.0000000000000007E-2</v>
      </c>
      <c r="H86" s="27">
        <v>0.02</v>
      </c>
      <c r="I86" s="27">
        <v>15</v>
      </c>
      <c r="J86" s="27">
        <v>60</v>
      </c>
      <c r="K86" s="28">
        <v>376</v>
      </c>
      <c r="L86" s="27"/>
    </row>
    <row r="87" spans="1:12" ht="15" x14ac:dyDescent="0.25">
      <c r="A87" s="22"/>
      <c r="B87" s="23"/>
      <c r="C87" s="24"/>
      <c r="D87" s="25" t="s">
        <v>29</v>
      </c>
      <c r="E87" s="26" t="s">
        <v>30</v>
      </c>
      <c r="F87" s="27">
        <v>30</v>
      </c>
      <c r="G87" s="27">
        <v>2.63</v>
      </c>
      <c r="H87" s="27">
        <v>1.01</v>
      </c>
      <c r="I87" s="27">
        <v>16.8</v>
      </c>
      <c r="J87" s="27">
        <v>785.8</v>
      </c>
      <c r="K87" s="28">
        <v>428</v>
      </c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32</v>
      </c>
      <c r="E89" s="34"/>
      <c r="F89" s="35">
        <f>SUM(F82:F88)</f>
        <v>330</v>
      </c>
      <c r="G89" s="35">
        <f>SUM(G82:G88)</f>
        <v>26.38</v>
      </c>
      <c r="H89" s="35">
        <f>SUM(H82:H88)</f>
        <v>25.370000000000005</v>
      </c>
      <c r="I89" s="35">
        <f>SUM(I82:I88)</f>
        <v>111.49</v>
      </c>
      <c r="J89" s="35">
        <f>SUM(J82:J88)</f>
        <v>1483.4</v>
      </c>
      <c r="K89" s="36"/>
      <c r="L89" s="35">
        <f>SUM(L82:L88)</f>
        <v>0</v>
      </c>
    </row>
    <row r="90" spans="1:12" ht="15" x14ac:dyDescent="0.25">
      <c r="A90" s="37">
        <f>A82</f>
        <v>1</v>
      </c>
      <c r="B90" s="38">
        <f>B82</f>
        <v>5</v>
      </c>
      <c r="C90" s="39" t="s">
        <v>33</v>
      </c>
      <c r="D90" s="29" t="s">
        <v>34</v>
      </c>
      <c r="E90" s="26" t="s">
        <v>81</v>
      </c>
      <c r="F90" s="27" t="s">
        <v>25</v>
      </c>
      <c r="G90" s="27">
        <v>6.14</v>
      </c>
      <c r="H90" s="27">
        <v>3.97</v>
      </c>
      <c r="I90" s="27">
        <v>17.38</v>
      </c>
      <c r="J90" s="27">
        <v>111.46</v>
      </c>
      <c r="K90" s="28">
        <v>88.02</v>
      </c>
      <c r="L90" s="27"/>
    </row>
    <row r="91" spans="1:12" ht="15" x14ac:dyDescent="0.25">
      <c r="A91" s="22"/>
      <c r="B91" s="23"/>
      <c r="C91" s="24"/>
      <c r="D91" s="29" t="s">
        <v>37</v>
      </c>
      <c r="E91" s="26" t="s">
        <v>82</v>
      </c>
      <c r="F91" s="27">
        <v>90</v>
      </c>
      <c r="G91" s="27">
        <v>15.12</v>
      </c>
      <c r="H91" s="27">
        <v>15.93</v>
      </c>
      <c r="I91" s="27">
        <v>2.7</v>
      </c>
      <c r="J91" s="27">
        <v>214.2</v>
      </c>
      <c r="K91" s="28">
        <v>7.9</v>
      </c>
      <c r="L91" s="27"/>
    </row>
    <row r="92" spans="1:12" ht="15" x14ac:dyDescent="0.25">
      <c r="A92" s="22"/>
      <c r="B92" s="23"/>
      <c r="C92" s="24"/>
      <c r="D92" s="29" t="s">
        <v>40</v>
      </c>
      <c r="E92" s="26" t="s">
        <v>52</v>
      </c>
      <c r="F92" s="27">
        <v>150</v>
      </c>
      <c r="G92" s="27">
        <v>5.46</v>
      </c>
      <c r="H92" s="27">
        <v>5.79</v>
      </c>
      <c r="I92" s="27">
        <v>30.47</v>
      </c>
      <c r="J92" s="27">
        <v>195.71</v>
      </c>
      <c r="K92" s="28">
        <v>309</v>
      </c>
      <c r="L92" s="27"/>
    </row>
    <row r="93" spans="1:12" ht="15" x14ac:dyDescent="0.25">
      <c r="A93" s="22"/>
      <c r="B93" s="23"/>
      <c r="C93" s="24"/>
      <c r="D93" s="29"/>
      <c r="E93" s="26" t="s">
        <v>73</v>
      </c>
      <c r="F93" s="27">
        <v>80</v>
      </c>
      <c r="G93" s="27">
        <v>12.62</v>
      </c>
      <c r="H93" s="27">
        <v>8.34</v>
      </c>
      <c r="I93" s="27">
        <v>13.34</v>
      </c>
      <c r="J93" s="27">
        <v>185.84</v>
      </c>
      <c r="K93" s="28">
        <v>223</v>
      </c>
      <c r="L93" s="27"/>
    </row>
    <row r="94" spans="1:12" ht="15" x14ac:dyDescent="0.25">
      <c r="A94" s="22"/>
      <c r="B94" s="23"/>
      <c r="C94" s="24"/>
      <c r="D94" s="29"/>
      <c r="E94" s="26" t="s">
        <v>83</v>
      </c>
      <c r="F94" s="27">
        <v>10</v>
      </c>
      <c r="G94" s="27">
        <v>0.72</v>
      </c>
      <c r="H94" s="27">
        <v>3</v>
      </c>
      <c r="I94" s="27">
        <v>5.6</v>
      </c>
      <c r="J94" s="27">
        <v>49</v>
      </c>
      <c r="K94" s="28"/>
      <c r="L94" s="27"/>
    </row>
    <row r="95" spans="1:12" ht="15" x14ac:dyDescent="0.25">
      <c r="A95" s="22"/>
      <c r="B95" s="23"/>
      <c r="C95" s="24"/>
      <c r="D95" s="29" t="s">
        <v>42</v>
      </c>
      <c r="E95" s="26" t="s">
        <v>84</v>
      </c>
      <c r="F95" s="27">
        <v>200</v>
      </c>
      <c r="G95" s="27">
        <v>0.66</v>
      </c>
      <c r="H95" s="27">
        <v>0.09</v>
      </c>
      <c r="I95" s="27">
        <v>32.01</v>
      </c>
      <c r="J95" s="27">
        <v>132.80000000000001</v>
      </c>
      <c r="K95" s="28">
        <v>349</v>
      </c>
      <c r="L95" s="27"/>
    </row>
    <row r="96" spans="1:12" ht="15" x14ac:dyDescent="0.25">
      <c r="A96" s="22"/>
      <c r="B96" s="23"/>
      <c r="C96" s="24"/>
      <c r="D96" s="29" t="s">
        <v>29</v>
      </c>
      <c r="E96" s="26" t="s">
        <v>85</v>
      </c>
      <c r="F96" s="27">
        <v>30</v>
      </c>
      <c r="G96" s="27">
        <v>2.63</v>
      </c>
      <c r="H96" s="27">
        <v>1.01</v>
      </c>
      <c r="I96" s="27">
        <v>16.8</v>
      </c>
      <c r="J96" s="27">
        <v>88.2</v>
      </c>
      <c r="K96" s="28">
        <v>428</v>
      </c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32</v>
      </c>
      <c r="E99" s="34"/>
      <c r="F99" s="35">
        <f>SUM(F90:F98)</f>
        <v>560</v>
      </c>
      <c r="G99" s="35">
        <f>SUM(G90:G98)</f>
        <v>43.349999999999994</v>
      </c>
      <c r="H99" s="35">
        <f>SUM(H90:H98)</f>
        <v>38.130000000000003</v>
      </c>
      <c r="I99" s="35">
        <f>SUM(I90:I98)</f>
        <v>118.3</v>
      </c>
      <c r="J99" s="35">
        <f>SUM(J90:J98)</f>
        <v>977.21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9" t="s">
        <v>44</v>
      </c>
      <c r="D100" s="60"/>
      <c r="E100" s="42"/>
      <c r="F100" s="43">
        <f>F89+F99</f>
        <v>890</v>
      </c>
      <c r="G100" s="43">
        <f>G89+G99</f>
        <v>69.72999999999999</v>
      </c>
      <c r="H100" s="43">
        <f>H89+H99</f>
        <v>63.500000000000007</v>
      </c>
      <c r="I100" s="43">
        <f>I89+I99</f>
        <v>229.79</v>
      </c>
      <c r="J100" s="43">
        <f>J89+J99</f>
        <v>2460.61</v>
      </c>
      <c r="K100" s="43"/>
      <c r="L100" s="43">
        <f>L89+L99</f>
        <v>0</v>
      </c>
    </row>
    <row r="101" spans="1:12" ht="15" x14ac:dyDescent="0.25">
      <c r="A101" s="15">
        <v>2</v>
      </c>
      <c r="B101" s="16">
        <v>1</v>
      </c>
      <c r="C101" s="17" t="s">
        <v>22</v>
      </c>
      <c r="D101" s="18" t="s">
        <v>23</v>
      </c>
      <c r="E101" s="19" t="s">
        <v>24</v>
      </c>
      <c r="F101" s="20" t="s">
        <v>25</v>
      </c>
      <c r="G101" s="20">
        <v>7.52</v>
      </c>
      <c r="H101" s="20">
        <v>11.72</v>
      </c>
      <c r="I101" s="20">
        <v>37.049999999999997</v>
      </c>
      <c r="J101" s="20">
        <v>285</v>
      </c>
      <c r="K101" s="21">
        <v>173</v>
      </c>
      <c r="L101" s="20"/>
    </row>
    <row r="102" spans="1:12" ht="15" x14ac:dyDescent="0.25">
      <c r="A102" s="22"/>
      <c r="B102" s="23"/>
      <c r="C102" s="24"/>
      <c r="D102" s="25"/>
      <c r="E102" s="26" t="s">
        <v>31</v>
      </c>
      <c r="F102" s="27">
        <v>35</v>
      </c>
      <c r="G102" s="27">
        <v>9.24</v>
      </c>
      <c r="H102" s="27">
        <v>9.31</v>
      </c>
      <c r="I102" s="27"/>
      <c r="J102" s="27">
        <v>122.71</v>
      </c>
      <c r="K102" s="28">
        <v>15</v>
      </c>
      <c r="L102" s="27"/>
    </row>
    <row r="103" spans="1:12" ht="15" x14ac:dyDescent="0.25">
      <c r="A103" s="22"/>
      <c r="B103" s="23"/>
      <c r="C103" s="24"/>
      <c r="D103" s="29"/>
      <c r="E103" s="26" t="s">
        <v>86</v>
      </c>
      <c r="F103" s="27">
        <v>20</v>
      </c>
      <c r="G103" s="27">
        <v>0.16</v>
      </c>
      <c r="H103" s="27">
        <v>14.52</v>
      </c>
      <c r="I103" s="27">
        <v>0.28000000000000003</v>
      </c>
      <c r="J103" s="27">
        <v>132.12</v>
      </c>
      <c r="K103" s="28">
        <v>14</v>
      </c>
      <c r="L103" s="27"/>
    </row>
    <row r="104" spans="1:12" ht="15" x14ac:dyDescent="0.25">
      <c r="A104" s="22"/>
      <c r="B104" s="23"/>
      <c r="C104" s="24"/>
      <c r="D104" s="29" t="s">
        <v>80</v>
      </c>
      <c r="E104" s="26" t="s">
        <v>87</v>
      </c>
      <c r="F104" s="27">
        <v>200</v>
      </c>
      <c r="G104" s="27">
        <v>3.17</v>
      </c>
      <c r="H104" s="27">
        <v>2.68</v>
      </c>
      <c r="I104" s="27">
        <v>15.95</v>
      </c>
      <c r="J104" s="27">
        <v>100.6</v>
      </c>
      <c r="K104" s="28">
        <v>379</v>
      </c>
      <c r="L104" s="27"/>
    </row>
    <row r="105" spans="1:12" ht="15" x14ac:dyDescent="0.25">
      <c r="A105" s="22"/>
      <c r="B105" s="23"/>
      <c r="C105" s="24"/>
      <c r="D105" s="29" t="s">
        <v>29</v>
      </c>
      <c r="E105" s="26" t="s">
        <v>30</v>
      </c>
      <c r="F105" s="27">
        <v>40</v>
      </c>
      <c r="G105" s="27">
        <v>3.5</v>
      </c>
      <c r="H105" s="27">
        <v>1.34</v>
      </c>
      <c r="I105" s="27">
        <v>22.4</v>
      </c>
      <c r="J105" s="27">
        <v>117.6</v>
      </c>
      <c r="K105" s="28">
        <v>428</v>
      </c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32</v>
      </c>
      <c r="E108" s="34"/>
      <c r="F108" s="35">
        <f>SUM(F101:F107)</f>
        <v>295</v>
      </c>
      <c r="G108" s="35">
        <f>SUM(G101:G107)</f>
        <v>23.589999999999996</v>
      </c>
      <c r="H108" s="35">
        <f>SUM(H101:H107)</f>
        <v>39.57</v>
      </c>
      <c r="I108" s="35">
        <f>SUM(I101:I107)</f>
        <v>75.680000000000007</v>
      </c>
      <c r="J108" s="35">
        <f>SUM(J101:J107)</f>
        <v>758.03</v>
      </c>
      <c r="K108" s="36"/>
      <c r="L108" s="35">
        <f>SUM(L101:L107)</f>
        <v>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33</v>
      </c>
      <c r="D109" s="29" t="s">
        <v>59</v>
      </c>
      <c r="E109" s="26" t="s">
        <v>35</v>
      </c>
      <c r="F109" s="27">
        <v>200</v>
      </c>
      <c r="G109" s="27">
        <v>4.3899999999999997</v>
      </c>
      <c r="H109" s="27">
        <v>4.21</v>
      </c>
      <c r="I109" s="27">
        <v>13.24</v>
      </c>
      <c r="J109" s="27">
        <v>118.6</v>
      </c>
      <c r="K109" s="28">
        <v>102</v>
      </c>
      <c r="L109" s="27"/>
    </row>
    <row r="110" spans="1:12" ht="15" x14ac:dyDescent="0.25">
      <c r="A110" s="22"/>
      <c r="B110" s="23"/>
      <c r="C110" s="24"/>
      <c r="D110" s="29"/>
      <c r="E110" s="26" t="s">
        <v>88</v>
      </c>
      <c r="F110" s="27">
        <v>20</v>
      </c>
      <c r="G110" s="27">
        <v>1.72</v>
      </c>
      <c r="H110" s="27">
        <v>0.16</v>
      </c>
      <c r="I110" s="27">
        <v>11.32</v>
      </c>
      <c r="J110" s="27">
        <v>53.74</v>
      </c>
      <c r="K110" s="28">
        <v>371</v>
      </c>
      <c r="L110" s="27"/>
    </row>
    <row r="111" spans="1:12" ht="15" x14ac:dyDescent="0.25">
      <c r="A111" s="22"/>
      <c r="B111" s="23"/>
      <c r="C111" s="24"/>
      <c r="D111" s="29" t="s">
        <v>37</v>
      </c>
      <c r="E111" s="26" t="s">
        <v>38</v>
      </c>
      <c r="F111" s="27" t="s">
        <v>39</v>
      </c>
      <c r="G111" s="27">
        <v>12.77</v>
      </c>
      <c r="H111" s="27">
        <v>33.83</v>
      </c>
      <c r="I111" s="27">
        <v>3.47</v>
      </c>
      <c r="J111" s="27">
        <v>370.8</v>
      </c>
      <c r="K111" s="28">
        <v>260</v>
      </c>
      <c r="L111" s="27"/>
    </row>
    <row r="112" spans="1:12" ht="15" x14ac:dyDescent="0.25">
      <c r="A112" s="22"/>
      <c r="B112" s="23"/>
      <c r="C112" s="24"/>
      <c r="D112" s="29" t="s">
        <v>40</v>
      </c>
      <c r="E112" s="26" t="s">
        <v>41</v>
      </c>
      <c r="F112" s="27">
        <v>150</v>
      </c>
      <c r="G112" s="27">
        <v>8.3000000000000007</v>
      </c>
      <c r="H112" s="27">
        <v>8.9600000000000009</v>
      </c>
      <c r="I112" s="27">
        <v>37.369999999999997</v>
      </c>
      <c r="J112" s="27">
        <v>262.5</v>
      </c>
      <c r="K112" s="28">
        <v>171</v>
      </c>
      <c r="L112" s="27"/>
    </row>
    <row r="113" spans="1:12" ht="15" x14ac:dyDescent="0.25">
      <c r="A113" s="22"/>
      <c r="B113" s="23"/>
      <c r="C113" s="24"/>
      <c r="D113" s="29"/>
      <c r="E113" s="26" t="s">
        <v>31</v>
      </c>
      <c r="F113" s="27">
        <v>20</v>
      </c>
      <c r="G113" s="27">
        <v>5.28</v>
      </c>
      <c r="H113" s="27">
        <v>5.32</v>
      </c>
      <c r="I113" s="27"/>
      <c r="J113" s="27">
        <v>70.12</v>
      </c>
      <c r="K113" s="28">
        <v>15</v>
      </c>
      <c r="L113" s="27"/>
    </row>
    <row r="114" spans="1:12" ht="15" x14ac:dyDescent="0.25">
      <c r="A114" s="22"/>
      <c r="B114" s="23"/>
      <c r="C114" s="24"/>
      <c r="D114" s="29" t="s">
        <v>89</v>
      </c>
      <c r="E114" s="26" t="s">
        <v>70</v>
      </c>
      <c r="F114" s="27">
        <v>200</v>
      </c>
      <c r="G114" s="27">
        <v>0.1</v>
      </c>
      <c r="H114" s="27">
        <v>0.04</v>
      </c>
      <c r="I114" s="27">
        <v>24</v>
      </c>
      <c r="J114" s="27">
        <v>95</v>
      </c>
      <c r="K114" s="28">
        <v>352</v>
      </c>
      <c r="L114" s="27"/>
    </row>
    <row r="115" spans="1:12" ht="15" x14ac:dyDescent="0.25">
      <c r="A115" s="22"/>
      <c r="B115" s="23"/>
      <c r="C115" s="24"/>
      <c r="D115" s="29" t="s">
        <v>29</v>
      </c>
      <c r="E115" s="26" t="s">
        <v>30</v>
      </c>
      <c r="F115" s="27">
        <v>40</v>
      </c>
      <c r="G115" s="27">
        <v>3.5</v>
      </c>
      <c r="H115" s="27">
        <v>1.34</v>
      </c>
      <c r="I115" s="27">
        <v>22.4</v>
      </c>
      <c r="J115" s="27">
        <v>117.6</v>
      </c>
      <c r="K115" s="28">
        <v>428</v>
      </c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32</v>
      </c>
      <c r="E118" s="34"/>
      <c r="F118" s="35">
        <f>SUM(F109:F117)</f>
        <v>630</v>
      </c>
      <c r="G118" s="35">
        <f>SUM(G109:G117)</f>
        <v>36.06</v>
      </c>
      <c r="H118" s="35">
        <f>SUM(H109:H117)</f>
        <v>53.86</v>
      </c>
      <c r="I118" s="35">
        <f>SUM(I109:I117)</f>
        <v>111.80000000000001</v>
      </c>
      <c r="J118" s="35">
        <f>SUM(J109:J117)</f>
        <v>1088.3599999999999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9" t="s">
        <v>44</v>
      </c>
      <c r="D119" s="60"/>
      <c r="E119" s="42"/>
      <c r="F119" s="43">
        <f>F108+F118</f>
        <v>925</v>
      </c>
      <c r="G119" s="43">
        <f>G108+G118</f>
        <v>59.65</v>
      </c>
      <c r="H119" s="43">
        <f>H108+H118</f>
        <v>93.43</v>
      </c>
      <c r="I119" s="43">
        <f>I108+I118</f>
        <v>187.48000000000002</v>
      </c>
      <c r="J119" s="43">
        <f>J108+J118</f>
        <v>1846.3899999999999</v>
      </c>
      <c r="K119" s="43"/>
      <c r="L119" s="43">
        <f>L108+L118</f>
        <v>0</v>
      </c>
    </row>
    <row r="120" spans="1:12" ht="15" x14ac:dyDescent="0.25">
      <c r="A120" s="44">
        <v>2</v>
      </c>
      <c r="B120" s="23">
        <v>2</v>
      </c>
      <c r="C120" s="17" t="s">
        <v>22</v>
      </c>
      <c r="D120" s="18"/>
      <c r="E120" s="19" t="s">
        <v>90</v>
      </c>
      <c r="F120" s="20">
        <v>60</v>
      </c>
      <c r="G120" s="20">
        <v>0.66</v>
      </c>
      <c r="H120" s="20">
        <v>0.12</v>
      </c>
      <c r="I120" s="20">
        <v>2.2799999999999998</v>
      </c>
      <c r="J120" s="20">
        <v>13.2</v>
      </c>
      <c r="K120" s="21"/>
      <c r="L120" s="20"/>
    </row>
    <row r="121" spans="1:12" ht="15" x14ac:dyDescent="0.25">
      <c r="A121" s="44"/>
      <c r="B121" s="23"/>
      <c r="C121" s="24"/>
      <c r="D121" s="25" t="s">
        <v>46</v>
      </c>
      <c r="E121" s="26" t="s">
        <v>91</v>
      </c>
      <c r="F121" s="27">
        <v>100</v>
      </c>
      <c r="G121" s="27">
        <v>9.98</v>
      </c>
      <c r="H121" s="27">
        <v>27.07</v>
      </c>
      <c r="I121" s="27">
        <v>10.17</v>
      </c>
      <c r="J121" s="27">
        <v>323</v>
      </c>
      <c r="K121" s="28">
        <v>274</v>
      </c>
      <c r="L121" s="27"/>
    </row>
    <row r="122" spans="1:12" ht="15" x14ac:dyDescent="0.25">
      <c r="A122" s="44"/>
      <c r="B122" s="23"/>
      <c r="C122" s="24"/>
      <c r="D122" s="29" t="s">
        <v>40</v>
      </c>
      <c r="E122" s="26" t="s">
        <v>52</v>
      </c>
      <c r="F122" s="27">
        <v>150</v>
      </c>
      <c r="G122" s="27">
        <v>5.46</v>
      </c>
      <c r="H122" s="27">
        <v>5.79</v>
      </c>
      <c r="I122" s="27">
        <v>30.47</v>
      </c>
      <c r="J122" s="27">
        <v>195.71</v>
      </c>
      <c r="K122" s="28">
        <v>309</v>
      </c>
      <c r="L122" s="27"/>
    </row>
    <row r="123" spans="1:12" ht="15" x14ac:dyDescent="0.25">
      <c r="A123" s="44"/>
      <c r="B123" s="23"/>
      <c r="C123" s="24"/>
      <c r="D123" s="29" t="s">
        <v>42</v>
      </c>
      <c r="E123" s="26" t="s">
        <v>92</v>
      </c>
      <c r="F123" s="27">
        <v>200</v>
      </c>
      <c r="G123" s="27">
        <v>1</v>
      </c>
      <c r="H123" s="27"/>
      <c r="I123" s="27">
        <v>20.2</v>
      </c>
      <c r="J123" s="27">
        <v>84.8</v>
      </c>
      <c r="K123" s="28">
        <v>389</v>
      </c>
      <c r="L123" s="27"/>
    </row>
    <row r="124" spans="1:12" ht="15" x14ac:dyDescent="0.25">
      <c r="A124" s="44"/>
      <c r="B124" s="23"/>
      <c r="C124" s="24"/>
      <c r="D124" s="29" t="s">
        <v>29</v>
      </c>
      <c r="E124" s="26" t="s">
        <v>30</v>
      </c>
      <c r="F124" s="27">
        <v>30</v>
      </c>
      <c r="G124" s="27">
        <v>2.63</v>
      </c>
      <c r="H124" s="27">
        <v>1.01</v>
      </c>
      <c r="I124" s="27">
        <v>16.8</v>
      </c>
      <c r="J124" s="27">
        <v>88.2</v>
      </c>
      <c r="K124" s="28">
        <v>428</v>
      </c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32</v>
      </c>
      <c r="E127" s="34"/>
      <c r="F127" s="35">
        <f>SUM(F120:F126)</f>
        <v>540</v>
      </c>
      <c r="G127" s="35">
        <f>SUM(G120:G126)</f>
        <v>19.73</v>
      </c>
      <c r="H127" s="35">
        <f>SUM(H120:H126)</f>
        <v>33.99</v>
      </c>
      <c r="I127" s="35">
        <f>SUM(I120:I126)</f>
        <v>79.92</v>
      </c>
      <c r="J127" s="35">
        <f>SUM(J120:J126)</f>
        <v>704.91</v>
      </c>
      <c r="K127" s="36"/>
      <c r="L127" s="35">
        <f>SUM(L120:L126)</f>
        <v>0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33</v>
      </c>
      <c r="D128" s="29"/>
      <c r="E128" s="26" t="s">
        <v>90</v>
      </c>
      <c r="F128" s="27">
        <v>60</v>
      </c>
      <c r="G128" s="27">
        <v>0.66</v>
      </c>
      <c r="H128" s="27">
        <v>0.12</v>
      </c>
      <c r="I128" s="27">
        <v>2.2799999999999998</v>
      </c>
      <c r="J128" s="27">
        <v>13.2</v>
      </c>
      <c r="K128" s="28"/>
      <c r="L128" s="27"/>
    </row>
    <row r="129" spans="1:12" ht="15" x14ac:dyDescent="0.25">
      <c r="A129" s="44"/>
      <c r="B129" s="23"/>
      <c r="C129" s="24"/>
      <c r="D129" s="29" t="s">
        <v>34</v>
      </c>
      <c r="E129" s="26" t="s">
        <v>50</v>
      </c>
      <c r="F129" s="27" t="s">
        <v>51</v>
      </c>
      <c r="G129" s="27">
        <v>1.72</v>
      </c>
      <c r="H129" s="27">
        <v>4.88</v>
      </c>
      <c r="I129" s="27">
        <v>19.309999999999999</v>
      </c>
      <c r="J129" s="27">
        <v>127.81</v>
      </c>
      <c r="K129" s="28">
        <v>82.02</v>
      </c>
      <c r="L129" s="27"/>
    </row>
    <row r="130" spans="1:12" ht="15" x14ac:dyDescent="0.25">
      <c r="A130" s="44"/>
      <c r="B130" s="23"/>
      <c r="C130" s="24"/>
      <c r="D130" s="29" t="s">
        <v>37</v>
      </c>
      <c r="E130" s="26" t="s">
        <v>93</v>
      </c>
      <c r="F130" s="27">
        <v>100</v>
      </c>
      <c r="G130" s="27">
        <v>9.98</v>
      </c>
      <c r="H130" s="27">
        <v>27.07</v>
      </c>
      <c r="I130" s="27">
        <v>10.17</v>
      </c>
      <c r="J130" s="27">
        <v>323</v>
      </c>
      <c r="K130" s="28">
        <v>274</v>
      </c>
      <c r="L130" s="27"/>
    </row>
    <row r="131" spans="1:12" ht="15" x14ac:dyDescent="0.25">
      <c r="A131" s="44"/>
      <c r="B131" s="23"/>
      <c r="C131" s="24"/>
      <c r="D131" s="29" t="s">
        <v>40</v>
      </c>
      <c r="E131" s="26" t="s">
        <v>52</v>
      </c>
      <c r="F131" s="27">
        <v>180</v>
      </c>
      <c r="G131" s="27">
        <v>6.55</v>
      </c>
      <c r="H131" s="27">
        <v>6.95</v>
      </c>
      <c r="I131" s="27">
        <v>36.56</v>
      </c>
      <c r="J131" s="27">
        <v>234.85</v>
      </c>
      <c r="K131" s="28">
        <v>309</v>
      </c>
      <c r="L131" s="27"/>
    </row>
    <row r="132" spans="1:12" ht="15" x14ac:dyDescent="0.25">
      <c r="A132" s="44"/>
      <c r="B132" s="23"/>
      <c r="C132" s="24"/>
      <c r="D132" s="29"/>
      <c r="E132" s="26" t="s">
        <v>53</v>
      </c>
      <c r="F132" s="27">
        <v>20</v>
      </c>
      <c r="G132" s="27">
        <v>0.2</v>
      </c>
      <c r="H132" s="27">
        <v>0.4</v>
      </c>
      <c r="I132" s="27">
        <v>1.6</v>
      </c>
      <c r="J132" s="27">
        <v>11.33</v>
      </c>
      <c r="K132" s="28">
        <v>326</v>
      </c>
      <c r="L132" s="27"/>
    </row>
    <row r="133" spans="1:12" ht="15" x14ac:dyDescent="0.25">
      <c r="A133" s="44"/>
      <c r="B133" s="23"/>
      <c r="C133" s="24"/>
      <c r="D133" s="29" t="s">
        <v>42</v>
      </c>
      <c r="E133" s="26" t="s">
        <v>49</v>
      </c>
      <c r="F133" s="27">
        <v>200</v>
      </c>
      <c r="G133" s="27">
        <v>1</v>
      </c>
      <c r="H133" s="27"/>
      <c r="I133" s="27">
        <v>20.2</v>
      </c>
      <c r="J133" s="27">
        <v>84.8</v>
      </c>
      <c r="K133" s="28">
        <v>389</v>
      </c>
      <c r="L133" s="27"/>
    </row>
    <row r="134" spans="1:12" ht="15" x14ac:dyDescent="0.25">
      <c r="A134" s="44"/>
      <c r="B134" s="23"/>
      <c r="C134" s="24"/>
      <c r="D134" s="29" t="s">
        <v>29</v>
      </c>
      <c r="E134" s="26" t="s">
        <v>30</v>
      </c>
      <c r="F134" s="27">
        <v>85</v>
      </c>
      <c r="G134" s="27">
        <v>7.45</v>
      </c>
      <c r="H134" s="27">
        <v>2.86</v>
      </c>
      <c r="I134" s="27">
        <v>47.6</v>
      </c>
      <c r="J134" s="27">
        <v>249.9</v>
      </c>
      <c r="K134" s="28">
        <v>428</v>
      </c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32</v>
      </c>
      <c r="E137" s="34"/>
      <c r="F137" s="35">
        <f>SUM(F128:F136)</f>
        <v>645</v>
      </c>
      <c r="G137" s="35">
        <f>SUM(G128:G136)</f>
        <v>27.56</v>
      </c>
      <c r="H137" s="35">
        <f>SUM(H128:H136)</f>
        <v>42.28</v>
      </c>
      <c r="I137" s="35">
        <f>SUM(I128:I136)</f>
        <v>137.72</v>
      </c>
      <c r="J137" s="35">
        <f>SUM(J128:J136)</f>
        <v>1044.8900000000001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9" t="s">
        <v>44</v>
      </c>
      <c r="D138" s="60"/>
      <c r="E138" s="42"/>
      <c r="F138" s="43">
        <f>F127+F137</f>
        <v>1185</v>
      </c>
      <c r="G138" s="43">
        <f>G127+G137</f>
        <v>47.29</v>
      </c>
      <c r="H138" s="43">
        <f>H127+H137</f>
        <v>76.27000000000001</v>
      </c>
      <c r="I138" s="43">
        <f>I127+I137</f>
        <v>217.64</v>
      </c>
      <c r="J138" s="43">
        <f>J127+J137</f>
        <v>1749.8000000000002</v>
      </c>
      <c r="K138" s="43"/>
      <c r="L138" s="43">
        <f>L127+L137</f>
        <v>0</v>
      </c>
    </row>
    <row r="139" spans="1:12" ht="15" x14ac:dyDescent="0.25">
      <c r="A139" s="15">
        <v>2</v>
      </c>
      <c r="B139" s="16">
        <v>3</v>
      </c>
      <c r="C139" s="17" t="s">
        <v>22</v>
      </c>
      <c r="D139" s="18" t="s">
        <v>23</v>
      </c>
      <c r="E139" s="19" t="s">
        <v>94</v>
      </c>
      <c r="F139" s="20" t="s">
        <v>77</v>
      </c>
      <c r="G139" s="20">
        <v>5.57</v>
      </c>
      <c r="H139" s="20">
        <v>8.3800000000000008</v>
      </c>
      <c r="I139" s="20">
        <v>29.87</v>
      </c>
      <c r="J139" s="20">
        <v>217.9</v>
      </c>
      <c r="K139" s="21">
        <v>174</v>
      </c>
      <c r="L139" s="20"/>
    </row>
    <row r="140" spans="1:12" ht="15" x14ac:dyDescent="0.25">
      <c r="A140" s="22"/>
      <c r="B140" s="23"/>
      <c r="C140" s="24"/>
      <c r="D140" s="25"/>
      <c r="E140" s="26" t="s">
        <v>95</v>
      </c>
      <c r="F140" s="27">
        <v>110</v>
      </c>
      <c r="G140" s="27">
        <v>10.210000000000001</v>
      </c>
      <c r="H140" s="27">
        <v>18.21</v>
      </c>
      <c r="I140" s="27">
        <v>1.93</v>
      </c>
      <c r="J140" s="27">
        <v>212.41</v>
      </c>
      <c r="K140" s="28">
        <v>210</v>
      </c>
      <c r="L140" s="27"/>
    </row>
    <row r="141" spans="1:12" ht="15" x14ac:dyDescent="0.25">
      <c r="A141" s="22"/>
      <c r="B141" s="23"/>
      <c r="C141" s="24"/>
      <c r="D141" s="29" t="s">
        <v>27</v>
      </c>
      <c r="E141" s="26" t="s">
        <v>56</v>
      </c>
      <c r="F141" s="27">
        <v>200</v>
      </c>
      <c r="G141" s="27">
        <v>7.0000000000000007E-2</v>
      </c>
      <c r="H141" s="27">
        <v>0.02</v>
      </c>
      <c r="I141" s="27">
        <v>15</v>
      </c>
      <c r="J141" s="27">
        <v>60</v>
      </c>
      <c r="K141" s="28">
        <v>376</v>
      </c>
      <c r="L141" s="27"/>
    </row>
    <row r="142" spans="1:12" ht="15.75" customHeight="1" x14ac:dyDescent="0.25">
      <c r="A142" s="22"/>
      <c r="B142" s="23"/>
      <c r="C142" s="24"/>
      <c r="D142" s="29" t="s">
        <v>29</v>
      </c>
      <c r="E142" s="26" t="s">
        <v>71</v>
      </c>
      <c r="F142" s="27">
        <v>40</v>
      </c>
      <c r="G142" s="27">
        <v>3.5</v>
      </c>
      <c r="H142" s="27">
        <v>1.34</v>
      </c>
      <c r="I142" s="27">
        <v>22.4</v>
      </c>
      <c r="J142" s="27">
        <v>117.6</v>
      </c>
      <c r="K142" s="28">
        <v>428</v>
      </c>
      <c r="L142" s="27"/>
    </row>
    <row r="143" spans="1:12" ht="15" x14ac:dyDescent="0.25">
      <c r="A143" s="22"/>
      <c r="B143" s="23"/>
      <c r="C143" s="24"/>
      <c r="D143" s="29" t="s">
        <v>57</v>
      </c>
      <c r="E143" s="26" t="s">
        <v>58</v>
      </c>
      <c r="F143" s="27">
        <v>1</v>
      </c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32</v>
      </c>
      <c r="E146" s="34"/>
      <c r="F146" s="35">
        <f>SUM(F139:F145)</f>
        <v>351</v>
      </c>
      <c r="G146" s="35">
        <f>SUM(G139:G145)</f>
        <v>19.350000000000001</v>
      </c>
      <c r="H146" s="35">
        <f>SUM(H139:H145)</f>
        <v>27.950000000000003</v>
      </c>
      <c r="I146" s="35">
        <f>SUM(I139:I145)</f>
        <v>69.199999999999989</v>
      </c>
      <c r="J146" s="35">
        <f>SUM(J139:J145)</f>
        <v>607.91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33</v>
      </c>
      <c r="D147" s="29" t="s">
        <v>34</v>
      </c>
      <c r="E147" s="26" t="s">
        <v>96</v>
      </c>
      <c r="F147" s="27" t="s">
        <v>51</v>
      </c>
      <c r="G147" s="27">
        <v>7.6</v>
      </c>
      <c r="H147" s="27">
        <v>4.92</v>
      </c>
      <c r="I147" s="27">
        <v>21.52</v>
      </c>
      <c r="J147" s="27">
        <v>138</v>
      </c>
      <c r="K147" s="28">
        <v>88.02</v>
      </c>
      <c r="L147" s="27"/>
    </row>
    <row r="148" spans="1:12" ht="15" x14ac:dyDescent="0.25">
      <c r="A148" s="22"/>
      <c r="B148" s="23"/>
      <c r="C148" s="24"/>
      <c r="D148" s="29" t="s">
        <v>37</v>
      </c>
      <c r="E148" s="26" t="s">
        <v>97</v>
      </c>
      <c r="F148" s="27">
        <v>240</v>
      </c>
      <c r="G148" s="27">
        <v>23.33</v>
      </c>
      <c r="H148" s="27">
        <v>27.07</v>
      </c>
      <c r="I148" s="27">
        <v>74.59</v>
      </c>
      <c r="J148" s="27">
        <v>600.89</v>
      </c>
      <c r="K148" s="28">
        <v>291</v>
      </c>
      <c r="L148" s="27"/>
    </row>
    <row r="149" spans="1:12" ht="15" x14ac:dyDescent="0.25">
      <c r="A149" s="22"/>
      <c r="B149" s="23"/>
      <c r="C149" s="24"/>
      <c r="D149" s="29" t="s">
        <v>42</v>
      </c>
      <c r="E149" s="26" t="s">
        <v>84</v>
      </c>
      <c r="F149" s="27">
        <v>200</v>
      </c>
      <c r="G149" s="27">
        <v>0.66</v>
      </c>
      <c r="H149" s="27">
        <v>0.09</v>
      </c>
      <c r="I149" s="27">
        <v>32.01</v>
      </c>
      <c r="J149" s="27">
        <v>132.80000000000001</v>
      </c>
      <c r="K149" s="28">
        <v>349</v>
      </c>
      <c r="L149" s="27"/>
    </row>
    <row r="150" spans="1:12" ht="15" x14ac:dyDescent="0.25">
      <c r="A150" s="22"/>
      <c r="B150" s="23"/>
      <c r="C150" s="24"/>
      <c r="D150" s="29" t="s">
        <v>29</v>
      </c>
      <c r="E150" s="26" t="s">
        <v>30</v>
      </c>
      <c r="F150" s="27">
        <v>50</v>
      </c>
      <c r="G150" s="27">
        <v>4.38</v>
      </c>
      <c r="H150" s="27">
        <v>1.68</v>
      </c>
      <c r="I150" s="27">
        <v>28</v>
      </c>
      <c r="J150" s="27">
        <v>147</v>
      </c>
      <c r="K150" s="28">
        <v>428</v>
      </c>
      <c r="L150" s="27"/>
    </row>
    <row r="151" spans="1:12" ht="15" x14ac:dyDescent="0.25">
      <c r="A151" s="22"/>
      <c r="B151" s="23"/>
      <c r="C151" s="24"/>
      <c r="D151" s="29" t="s">
        <v>57</v>
      </c>
      <c r="E151" s="26" t="s">
        <v>58</v>
      </c>
      <c r="F151" s="27">
        <v>1</v>
      </c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32</v>
      </c>
      <c r="E156" s="34"/>
      <c r="F156" s="35">
        <f>SUM(F147:F155)</f>
        <v>491</v>
      </c>
      <c r="G156" s="35">
        <f>SUM(G147:G155)</f>
        <v>35.97</v>
      </c>
      <c r="H156" s="35">
        <f>SUM(H147:H155)</f>
        <v>33.760000000000005</v>
      </c>
      <c r="I156" s="35">
        <f>SUM(I147:I155)</f>
        <v>156.12</v>
      </c>
      <c r="J156" s="35">
        <f>SUM(J147:J155)</f>
        <v>1018.69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9" t="s">
        <v>44</v>
      </c>
      <c r="D157" s="60"/>
      <c r="E157" s="42"/>
      <c r="F157" s="43">
        <f>F146+F156</f>
        <v>842</v>
      </c>
      <c r="G157" s="43">
        <f>G146+G156</f>
        <v>55.32</v>
      </c>
      <c r="H157" s="43">
        <f>H146+H156</f>
        <v>61.710000000000008</v>
      </c>
      <c r="I157" s="43">
        <f>I146+I156</f>
        <v>225.32</v>
      </c>
      <c r="J157" s="43">
        <f>J146+J156</f>
        <v>1626.6</v>
      </c>
      <c r="K157" s="43"/>
      <c r="L157" s="43">
        <f>L146+L156</f>
        <v>0</v>
      </c>
    </row>
    <row r="158" spans="1:12" ht="15" x14ac:dyDescent="0.25">
      <c r="A158" s="15">
        <v>2</v>
      </c>
      <c r="B158" s="16">
        <v>4</v>
      </c>
      <c r="C158" s="17" t="s">
        <v>22</v>
      </c>
      <c r="D158" s="18"/>
      <c r="E158" s="19" t="s">
        <v>98</v>
      </c>
      <c r="F158" s="20">
        <v>60</v>
      </c>
      <c r="G158" s="20">
        <v>3.96</v>
      </c>
      <c r="H158" s="20"/>
      <c r="I158" s="20">
        <v>9.24</v>
      </c>
      <c r="J158" s="20">
        <v>53.52</v>
      </c>
      <c r="K158" s="21"/>
      <c r="L158" s="20"/>
    </row>
    <row r="159" spans="1:12" ht="15" x14ac:dyDescent="0.25">
      <c r="A159" s="22"/>
      <c r="B159" s="23"/>
      <c r="C159" s="24"/>
      <c r="D159" s="25" t="s">
        <v>46</v>
      </c>
      <c r="E159" s="26" t="s">
        <v>99</v>
      </c>
      <c r="F159" s="27">
        <v>90</v>
      </c>
      <c r="G159" s="27">
        <v>10.56</v>
      </c>
      <c r="H159" s="27">
        <v>27.35</v>
      </c>
      <c r="I159" s="27">
        <v>10.83</v>
      </c>
      <c r="J159" s="27">
        <v>333.84</v>
      </c>
      <c r="K159" s="28">
        <v>268</v>
      </c>
      <c r="L159" s="27"/>
    </row>
    <row r="160" spans="1:12" ht="15" x14ac:dyDescent="0.25">
      <c r="A160" s="22"/>
      <c r="B160" s="23"/>
      <c r="C160" s="24"/>
      <c r="D160" s="29" t="s">
        <v>27</v>
      </c>
      <c r="E160" s="26" t="s">
        <v>100</v>
      </c>
      <c r="F160" s="27">
        <v>150</v>
      </c>
      <c r="G160" s="27">
        <v>9.16</v>
      </c>
      <c r="H160" s="27">
        <v>6.83</v>
      </c>
      <c r="I160" s="27">
        <v>37.81</v>
      </c>
      <c r="J160" s="27">
        <v>291.98</v>
      </c>
      <c r="K160" s="28">
        <v>44</v>
      </c>
      <c r="L160" s="27"/>
    </row>
    <row r="161" spans="1:12" ht="15" x14ac:dyDescent="0.25">
      <c r="A161" s="22"/>
      <c r="B161" s="23"/>
      <c r="C161" s="24"/>
      <c r="D161" s="29" t="s">
        <v>42</v>
      </c>
      <c r="E161" s="26" t="s">
        <v>49</v>
      </c>
      <c r="F161" s="27">
        <v>200</v>
      </c>
      <c r="G161" s="27">
        <v>1</v>
      </c>
      <c r="H161" s="27"/>
      <c r="I161" s="27">
        <v>20.2</v>
      </c>
      <c r="J161" s="27">
        <v>84.8</v>
      </c>
      <c r="K161" s="28">
        <v>289</v>
      </c>
      <c r="L161" s="27"/>
    </row>
    <row r="162" spans="1:12" ht="15" x14ac:dyDescent="0.25">
      <c r="A162" s="22"/>
      <c r="B162" s="23"/>
      <c r="C162" s="24"/>
      <c r="D162" s="29" t="s">
        <v>29</v>
      </c>
      <c r="E162" s="26" t="s">
        <v>30</v>
      </c>
      <c r="F162" s="27">
        <v>30</v>
      </c>
      <c r="G162" s="27">
        <v>2.63</v>
      </c>
      <c r="H162" s="27">
        <v>10.1</v>
      </c>
      <c r="I162" s="27">
        <v>16.8</v>
      </c>
      <c r="J162" s="27">
        <v>88.2</v>
      </c>
      <c r="K162" s="28">
        <v>428</v>
      </c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32</v>
      </c>
      <c r="E165" s="34"/>
      <c r="F165" s="35">
        <f>SUM(F158:F164)</f>
        <v>530</v>
      </c>
      <c r="G165" s="35">
        <f>SUM(G158:G164)</f>
        <v>27.31</v>
      </c>
      <c r="H165" s="35">
        <f>SUM(H158:H164)</f>
        <v>44.28</v>
      </c>
      <c r="I165" s="35">
        <f>SUM(I158:I164)</f>
        <v>94.88</v>
      </c>
      <c r="J165" s="35">
        <f>SUM(J158:J164)</f>
        <v>852.33999999999992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33</v>
      </c>
      <c r="D166" s="29" t="s">
        <v>34</v>
      </c>
      <c r="E166" s="26" t="s">
        <v>67</v>
      </c>
      <c r="F166" s="27" t="s">
        <v>25</v>
      </c>
      <c r="G166" s="27">
        <v>3.65</v>
      </c>
      <c r="H166" s="27">
        <v>3.34</v>
      </c>
      <c r="I166" s="27">
        <v>31.27</v>
      </c>
      <c r="J166" s="27">
        <v>142.86000000000001</v>
      </c>
      <c r="K166" s="28">
        <v>96.02</v>
      </c>
      <c r="L166" s="27"/>
    </row>
    <row r="167" spans="1:12" ht="15" x14ac:dyDescent="0.25">
      <c r="A167" s="22"/>
      <c r="B167" s="23"/>
      <c r="C167" s="24"/>
      <c r="D167" s="29" t="s">
        <v>37</v>
      </c>
      <c r="E167" s="26" t="s">
        <v>99</v>
      </c>
      <c r="F167" s="27">
        <v>90</v>
      </c>
      <c r="G167" s="27">
        <v>10.56</v>
      </c>
      <c r="H167" s="27">
        <v>27.35</v>
      </c>
      <c r="I167" s="27">
        <v>10.83</v>
      </c>
      <c r="J167" s="27">
        <v>333.84</v>
      </c>
      <c r="K167" s="28">
        <v>268</v>
      </c>
      <c r="L167" s="27"/>
    </row>
    <row r="168" spans="1:12" ht="15" x14ac:dyDescent="0.25">
      <c r="A168" s="22"/>
      <c r="B168" s="23"/>
      <c r="C168" s="24"/>
      <c r="D168" s="29" t="s">
        <v>40</v>
      </c>
      <c r="E168" s="26" t="s">
        <v>100</v>
      </c>
      <c r="F168" s="27">
        <v>150</v>
      </c>
      <c r="G168" s="27">
        <v>9.16</v>
      </c>
      <c r="H168" s="27">
        <v>6.83</v>
      </c>
      <c r="I168" s="27">
        <v>37.81</v>
      </c>
      <c r="J168" s="27">
        <v>291.98</v>
      </c>
      <c r="K168" s="28">
        <v>44</v>
      </c>
      <c r="L168" s="27"/>
    </row>
    <row r="169" spans="1:12" ht="15" x14ac:dyDescent="0.25">
      <c r="A169" s="22"/>
      <c r="B169" s="23"/>
      <c r="C169" s="24"/>
      <c r="D169" s="29" t="s">
        <v>101</v>
      </c>
      <c r="E169" s="26" t="s">
        <v>92</v>
      </c>
      <c r="F169" s="27">
        <v>200</v>
      </c>
      <c r="G169" s="27">
        <v>1</v>
      </c>
      <c r="H169" s="27"/>
      <c r="I169" s="27">
        <v>20.2</v>
      </c>
      <c r="J169" s="27">
        <v>84.8</v>
      </c>
      <c r="K169" s="28">
        <v>289</v>
      </c>
      <c r="L169" s="27"/>
    </row>
    <row r="170" spans="1:12" ht="15" x14ac:dyDescent="0.25">
      <c r="A170" s="22"/>
      <c r="B170" s="23"/>
      <c r="C170" s="24"/>
      <c r="D170" s="29" t="s">
        <v>29</v>
      </c>
      <c r="E170" s="26" t="s">
        <v>30</v>
      </c>
      <c r="F170" s="27">
        <v>30</v>
      </c>
      <c r="G170" s="27">
        <v>2.63</v>
      </c>
      <c r="H170" s="27">
        <v>1.01</v>
      </c>
      <c r="I170" s="27">
        <v>16.8</v>
      </c>
      <c r="J170" s="27">
        <v>88.2</v>
      </c>
      <c r="K170" s="28">
        <v>428</v>
      </c>
      <c r="L170" s="27"/>
    </row>
    <row r="171" spans="1:12" ht="15" x14ac:dyDescent="0.25">
      <c r="A171" s="22"/>
      <c r="B171" s="23"/>
      <c r="C171" s="24"/>
      <c r="D171" s="29" t="s">
        <v>57</v>
      </c>
      <c r="E171" s="26" t="s">
        <v>58</v>
      </c>
      <c r="F171" s="27">
        <v>1</v>
      </c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/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32</v>
      </c>
      <c r="E175" s="34"/>
      <c r="F175" s="35">
        <f>SUM(F166:F174)</f>
        <v>471</v>
      </c>
      <c r="G175" s="35">
        <f>SUM(G166:G174)</f>
        <v>27</v>
      </c>
      <c r="H175" s="35">
        <f>SUM(H166:H174)</f>
        <v>38.53</v>
      </c>
      <c r="I175" s="35">
        <f>SUM(I166:I174)</f>
        <v>116.91</v>
      </c>
      <c r="J175" s="35">
        <f>SUM(J166:J174)</f>
        <v>941.68000000000006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9" t="s">
        <v>44</v>
      </c>
      <c r="D176" s="60"/>
      <c r="E176" s="42"/>
      <c r="F176" s="43">
        <f>F165+F175</f>
        <v>1001</v>
      </c>
      <c r="G176" s="43">
        <f>G165+G175</f>
        <v>54.31</v>
      </c>
      <c r="H176" s="43">
        <f>H165+H175</f>
        <v>82.81</v>
      </c>
      <c r="I176" s="43">
        <f>I165+I175</f>
        <v>211.79</v>
      </c>
      <c r="J176" s="43">
        <f>J165+J175</f>
        <v>1794.02</v>
      </c>
      <c r="K176" s="43"/>
      <c r="L176" s="43">
        <f>L165+L175</f>
        <v>0</v>
      </c>
    </row>
    <row r="177" spans="1:12" ht="15" x14ac:dyDescent="0.25">
      <c r="A177" s="15">
        <v>2</v>
      </c>
      <c r="B177" s="16">
        <v>5</v>
      </c>
      <c r="C177" s="17" t="s">
        <v>22</v>
      </c>
      <c r="D177" s="18" t="s">
        <v>23</v>
      </c>
      <c r="E177" s="19" t="s">
        <v>102</v>
      </c>
      <c r="F177" s="20">
        <v>240</v>
      </c>
      <c r="G177" s="20">
        <v>18.53</v>
      </c>
      <c r="H177" s="20">
        <v>10.029999999999999</v>
      </c>
      <c r="I177" s="20">
        <v>5.25</v>
      </c>
      <c r="J177" s="20">
        <v>188.83</v>
      </c>
      <c r="K177" s="21">
        <v>637</v>
      </c>
      <c r="L177" s="20"/>
    </row>
    <row r="178" spans="1:12" ht="15" x14ac:dyDescent="0.25">
      <c r="A178" s="22"/>
      <c r="B178" s="23"/>
      <c r="C178" s="24"/>
      <c r="D178" s="25" t="s">
        <v>42</v>
      </c>
      <c r="E178" s="26" t="s">
        <v>64</v>
      </c>
      <c r="F178" s="27">
        <v>200</v>
      </c>
      <c r="G178" s="27">
        <v>0.52</v>
      </c>
      <c r="H178" s="27">
        <v>0.18</v>
      </c>
      <c r="I178" s="27">
        <v>28.86</v>
      </c>
      <c r="J178" s="27">
        <v>122.6</v>
      </c>
      <c r="K178" s="28">
        <v>388.06</v>
      </c>
      <c r="L178" s="27"/>
    </row>
    <row r="179" spans="1:12" ht="15" x14ac:dyDescent="0.25">
      <c r="A179" s="22"/>
      <c r="B179" s="23"/>
      <c r="C179" s="24"/>
      <c r="D179" s="29" t="s">
        <v>29</v>
      </c>
      <c r="E179" s="26" t="s">
        <v>30</v>
      </c>
      <c r="F179" s="27">
        <v>60</v>
      </c>
      <c r="G179" s="27">
        <v>5.26</v>
      </c>
      <c r="H179" s="27">
        <v>2.02</v>
      </c>
      <c r="I179" s="27">
        <v>33.6</v>
      </c>
      <c r="J179" s="27">
        <v>176.4</v>
      </c>
      <c r="K179" s="28">
        <v>428</v>
      </c>
      <c r="L179" s="27"/>
    </row>
    <row r="180" spans="1:12" ht="15" x14ac:dyDescent="0.25">
      <c r="A180" s="22"/>
      <c r="B180" s="23"/>
      <c r="C180" s="24"/>
      <c r="D180" s="29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9"/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32</v>
      </c>
      <c r="E184" s="34"/>
      <c r="F184" s="35">
        <f>SUM(F177:F183)</f>
        <v>500</v>
      </c>
      <c r="G184" s="35">
        <f>SUM(G177:G183)</f>
        <v>24.310000000000002</v>
      </c>
      <c r="H184" s="35">
        <f>SUM(H177:H183)</f>
        <v>12.229999999999999</v>
      </c>
      <c r="I184" s="35">
        <f>SUM(I177:I183)</f>
        <v>67.710000000000008</v>
      </c>
      <c r="J184" s="35">
        <f>SUM(J177:J183)</f>
        <v>487.83000000000004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33</v>
      </c>
      <c r="D185" s="29"/>
      <c r="E185" s="26" t="s">
        <v>103</v>
      </c>
      <c r="F185" s="27">
        <v>60</v>
      </c>
      <c r="G185" s="27">
        <v>1.71</v>
      </c>
      <c r="H185" s="27">
        <v>0.36</v>
      </c>
      <c r="I185" s="27">
        <v>5.94</v>
      </c>
      <c r="J185" s="27">
        <v>34.68</v>
      </c>
      <c r="K185" s="28"/>
      <c r="L185" s="27"/>
    </row>
    <row r="186" spans="1:12" ht="15" x14ac:dyDescent="0.25">
      <c r="A186" s="22"/>
      <c r="B186" s="23"/>
      <c r="C186" s="24"/>
      <c r="D186" s="29" t="s">
        <v>34</v>
      </c>
      <c r="E186" s="26" t="s">
        <v>104</v>
      </c>
      <c r="F186" s="27" t="s">
        <v>25</v>
      </c>
      <c r="G186" s="27">
        <v>1.71</v>
      </c>
      <c r="H186" s="27">
        <v>2.2200000000000002</v>
      </c>
      <c r="I186" s="27">
        <v>15.99</v>
      </c>
      <c r="J186" s="27">
        <v>121.15</v>
      </c>
      <c r="K186" s="28">
        <v>101.03</v>
      </c>
      <c r="L186" s="27"/>
    </row>
    <row r="187" spans="1:12" ht="15" x14ac:dyDescent="0.25">
      <c r="A187" s="22"/>
      <c r="B187" s="23"/>
      <c r="C187" s="24"/>
      <c r="D187" s="29" t="s">
        <v>37</v>
      </c>
      <c r="E187" s="26" t="s">
        <v>102</v>
      </c>
      <c r="F187" s="27">
        <v>240</v>
      </c>
      <c r="G187" s="27">
        <v>18.3</v>
      </c>
      <c r="H187" s="27">
        <v>10.029999999999999</v>
      </c>
      <c r="I187" s="27">
        <v>5.25</v>
      </c>
      <c r="J187" s="27">
        <v>188.83</v>
      </c>
      <c r="K187" s="28">
        <v>637</v>
      </c>
      <c r="L187" s="27"/>
    </row>
    <row r="188" spans="1:12" ht="15" x14ac:dyDescent="0.25">
      <c r="A188" s="22"/>
      <c r="B188" s="23"/>
      <c r="C188" s="24"/>
      <c r="D188" s="29" t="s">
        <v>42</v>
      </c>
      <c r="E188" s="26" t="s">
        <v>64</v>
      </c>
      <c r="F188" s="27">
        <v>200</v>
      </c>
      <c r="G188" s="27">
        <v>0.52</v>
      </c>
      <c r="H188" s="27">
        <v>0.18</v>
      </c>
      <c r="I188" s="27">
        <v>28.86</v>
      </c>
      <c r="J188" s="27">
        <v>122.6</v>
      </c>
      <c r="K188" s="28">
        <v>388.06</v>
      </c>
      <c r="L188" s="27"/>
    </row>
    <row r="189" spans="1:12" ht="15" x14ac:dyDescent="0.25">
      <c r="A189" s="22"/>
      <c r="B189" s="23"/>
      <c r="C189" s="24"/>
      <c r="D189" s="29" t="s">
        <v>29</v>
      </c>
      <c r="E189" s="26" t="s">
        <v>30</v>
      </c>
      <c r="F189" s="27">
        <v>40</v>
      </c>
      <c r="G189" s="27">
        <v>3.5</v>
      </c>
      <c r="H189" s="27">
        <v>1.34</v>
      </c>
      <c r="I189" s="27">
        <v>22.4</v>
      </c>
      <c r="J189" s="27">
        <v>117.6</v>
      </c>
      <c r="K189" s="28">
        <v>428</v>
      </c>
      <c r="L189" s="27"/>
    </row>
    <row r="190" spans="1:12" ht="15" x14ac:dyDescent="0.25">
      <c r="A190" s="22"/>
      <c r="B190" s="23"/>
      <c r="C190" s="24"/>
      <c r="D190" s="29"/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/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32</v>
      </c>
      <c r="E194" s="34"/>
      <c r="F194" s="35">
        <f>SUM(F185:F193)</f>
        <v>540</v>
      </c>
      <c r="G194" s="35">
        <f>SUM(G185:G193)</f>
        <v>25.74</v>
      </c>
      <c r="H194" s="35">
        <f>SUM(H185:H193)</f>
        <v>14.129999999999999</v>
      </c>
      <c r="I194" s="35">
        <f>SUM(I185:I193)</f>
        <v>78.44</v>
      </c>
      <c r="J194" s="35">
        <f>SUM(J185:J193)</f>
        <v>584.86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9" t="s">
        <v>44</v>
      </c>
      <c r="D195" s="60"/>
      <c r="E195" s="42"/>
      <c r="F195" s="43">
        <f>F184+F194</f>
        <v>1040</v>
      </c>
      <c r="G195" s="43">
        <f>G184+G194</f>
        <v>50.05</v>
      </c>
      <c r="H195" s="43">
        <f>H184+H194</f>
        <v>26.36</v>
      </c>
      <c r="I195" s="43">
        <f>I184+I194</f>
        <v>146.15</v>
      </c>
      <c r="J195" s="43">
        <f>J184+J194</f>
        <v>1072.69</v>
      </c>
      <c r="K195" s="43"/>
      <c r="L195" s="43">
        <f>L184+L194</f>
        <v>0</v>
      </c>
    </row>
    <row r="196" spans="1:12" x14ac:dyDescent="0.2">
      <c r="A196" s="47"/>
      <c r="B196" s="48"/>
      <c r="C196" s="53" t="s">
        <v>105</v>
      </c>
      <c r="D196" s="54"/>
      <c r="E196" s="55"/>
      <c r="F196" s="49">
        <f>(F24+F43+F62+F81+F100+F119+F138+F157+F176+F195)/(IF(F24=0, 0, 1)+IF(F43=0, 0, 1)+IF(F62=0, 0, 1)+IF(F81=0, 0, 1)+IF(F100=0, 0, 1)+IF(F119=0, 0, 1)+IF(F138=0, 0, 1)+IF(F157=0, 0, 1)+IF(F176=0, 0, 1)+IF(F195=0, 0, 1))</f>
        <v>999.6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53.672000000000004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240.68699999999998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204.53100000000001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1699.52</v>
      </c>
      <c r="K196" s="49"/>
      <c r="L196" s="49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H1:K1"/>
    <mergeCell ref="H2:K2"/>
    <mergeCell ref="C196:E196"/>
    <mergeCell ref="C1:E1"/>
    <mergeCell ref="C81:D81"/>
    <mergeCell ref="C100:D100"/>
    <mergeCell ref="C24:D24"/>
    <mergeCell ref="C43:D43"/>
    <mergeCell ref="C195:D195"/>
    <mergeCell ref="C119:D119"/>
    <mergeCell ref="C138:D138"/>
    <mergeCell ref="C157:D157"/>
    <mergeCell ref="C176:D176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2024-11-20T04:24:14Z</dcterms:created>
  <dcterms:modified xsi:type="dcterms:W3CDTF">2024-11-20T04:24:14Z</dcterms:modified>
</cp:coreProperties>
</file>